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8FDEFFBE-3C69-41B4-B80C-188A7F309611}" xr6:coauthVersionLast="47" xr6:coauthVersionMax="47" xr10:uidLastSave="{00000000-0000-0000-0000-000000000000}"/>
  <bookViews>
    <workbookView xWindow="-110" yWindow="-110" windowWidth="21820" windowHeight="14160" activeTab="5" xr2:uid="{00000000-000D-0000-FFFF-FFFF00000000}"/>
  </bookViews>
  <sheets>
    <sheet name="Figure 3C" sheetId="5" r:id="rId1"/>
    <sheet name="Figure 3D" sheetId="9" r:id="rId2"/>
    <sheet name="Figure 3E" sheetId="6" r:id="rId3"/>
    <sheet name="Figure 3F" sheetId="10" r:id="rId4"/>
    <sheet name="Figure 3G" sheetId="7" r:id="rId5"/>
    <sheet name="Figure 3H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4" i="10" l="1"/>
  <c r="P13" i="10"/>
  <c r="O13" i="10"/>
  <c r="K89" i="10"/>
  <c r="L89" i="10" s="1"/>
  <c r="K88" i="10"/>
  <c r="L88" i="10" s="1"/>
  <c r="K87" i="10"/>
  <c r="L87" i="10" s="1"/>
  <c r="K86" i="10"/>
  <c r="L86" i="10" s="1"/>
  <c r="K85" i="10"/>
  <c r="L85" i="10" s="1"/>
  <c r="K84" i="10"/>
  <c r="L84" i="10" s="1"/>
  <c r="K83" i="10"/>
  <c r="L83" i="10" s="1"/>
  <c r="K82" i="10"/>
  <c r="L82" i="10" s="1"/>
  <c r="K81" i="10"/>
  <c r="L81" i="10" s="1"/>
  <c r="K80" i="10"/>
  <c r="L80" i="10" s="1"/>
  <c r="K79" i="10"/>
  <c r="L79" i="10" s="1"/>
  <c r="K78" i="10"/>
  <c r="L78" i="10" s="1"/>
  <c r="K77" i="10"/>
  <c r="L77" i="10" s="1"/>
  <c r="K76" i="10"/>
  <c r="L76" i="10" s="1"/>
  <c r="K75" i="10"/>
  <c r="L75" i="10" s="1"/>
  <c r="E68" i="10"/>
  <c r="F68" i="10" s="1"/>
  <c r="K74" i="10"/>
  <c r="L74" i="10" s="1"/>
  <c r="E67" i="10"/>
  <c r="F67" i="10" s="1"/>
  <c r="E66" i="10"/>
  <c r="F66" i="10" s="1"/>
  <c r="E65" i="10"/>
  <c r="F65" i="10" s="1"/>
  <c r="K71" i="10"/>
  <c r="L71" i="10" s="1"/>
  <c r="E64" i="10"/>
  <c r="F64" i="10" s="1"/>
  <c r="K70" i="10"/>
  <c r="L70" i="10" s="1"/>
  <c r="E63" i="10"/>
  <c r="F63" i="10" s="1"/>
  <c r="K69" i="10"/>
  <c r="L69" i="10" s="1"/>
  <c r="E62" i="10"/>
  <c r="F62" i="10" s="1"/>
  <c r="K68" i="10"/>
  <c r="L68" i="10" s="1"/>
  <c r="E61" i="10"/>
  <c r="F61" i="10" s="1"/>
  <c r="K67" i="10"/>
  <c r="L67" i="10" s="1"/>
  <c r="E60" i="10"/>
  <c r="F60" i="10" s="1"/>
  <c r="K66" i="10"/>
  <c r="L66" i="10" s="1"/>
  <c r="K65" i="10"/>
  <c r="L65" i="10" s="1"/>
  <c r="K64" i="10"/>
  <c r="L64" i="10" s="1"/>
  <c r="E57" i="10"/>
  <c r="F57" i="10" s="1"/>
  <c r="K63" i="10"/>
  <c r="L63" i="10" s="1"/>
  <c r="E56" i="10"/>
  <c r="F56" i="10" s="1"/>
  <c r="K62" i="10"/>
  <c r="L62" i="10" s="1"/>
  <c r="E55" i="10"/>
  <c r="F55" i="10" s="1"/>
  <c r="K61" i="10"/>
  <c r="L61" i="10" s="1"/>
  <c r="E54" i="10"/>
  <c r="F54" i="10" s="1"/>
  <c r="K60" i="10"/>
  <c r="L60" i="10" s="1"/>
  <c r="E53" i="10"/>
  <c r="F53" i="10" s="1"/>
  <c r="K59" i="10"/>
  <c r="L59" i="10" s="1"/>
  <c r="E52" i="10"/>
  <c r="F52" i="10" s="1"/>
  <c r="K58" i="10"/>
  <c r="L58" i="10" s="1"/>
  <c r="E51" i="10"/>
  <c r="F51" i="10" s="1"/>
  <c r="K57" i="10"/>
  <c r="L57" i="10" s="1"/>
  <c r="E50" i="10"/>
  <c r="F50" i="10" s="1"/>
  <c r="K56" i="10"/>
  <c r="L56" i="10" s="1"/>
  <c r="E49" i="10"/>
  <c r="F49" i="10" s="1"/>
  <c r="K55" i="10"/>
  <c r="L55" i="10" s="1"/>
  <c r="E48" i="10"/>
  <c r="F48" i="10" s="1"/>
  <c r="K54" i="10"/>
  <c r="L54" i="10" s="1"/>
  <c r="K51" i="10"/>
  <c r="L51" i="10" s="1"/>
  <c r="E45" i="10"/>
  <c r="F45" i="10" s="1"/>
  <c r="K50" i="10"/>
  <c r="L50" i="10" s="1"/>
  <c r="E44" i="10"/>
  <c r="F44" i="10" s="1"/>
  <c r="K49" i="10"/>
  <c r="L49" i="10" s="1"/>
  <c r="E43" i="10"/>
  <c r="F43" i="10" s="1"/>
  <c r="K48" i="10"/>
  <c r="L48" i="10" s="1"/>
  <c r="E42" i="10"/>
  <c r="F42" i="10" s="1"/>
  <c r="K47" i="10"/>
  <c r="L47" i="10" s="1"/>
  <c r="E41" i="10"/>
  <c r="F41" i="10" s="1"/>
  <c r="K46" i="10"/>
  <c r="L46" i="10" s="1"/>
  <c r="E40" i="10"/>
  <c r="F40" i="10" s="1"/>
  <c r="K45" i="10"/>
  <c r="L45" i="10" s="1"/>
  <c r="E39" i="10"/>
  <c r="F39" i="10" s="1"/>
  <c r="K44" i="10"/>
  <c r="L44" i="10" s="1"/>
  <c r="E38" i="10"/>
  <c r="F38" i="10" s="1"/>
  <c r="K43" i="10"/>
  <c r="L43" i="10" s="1"/>
  <c r="E37" i="10"/>
  <c r="F37" i="10" s="1"/>
  <c r="K42" i="10"/>
  <c r="L42" i="10" s="1"/>
  <c r="E36" i="10"/>
  <c r="F36" i="10" s="1"/>
  <c r="K41" i="10"/>
  <c r="L41" i="10" s="1"/>
  <c r="E33" i="10"/>
  <c r="F33" i="10" s="1"/>
  <c r="K38" i="10"/>
  <c r="L38" i="10" s="1"/>
  <c r="E32" i="10"/>
  <c r="F32" i="10" s="1"/>
  <c r="K37" i="10"/>
  <c r="L37" i="10" s="1"/>
  <c r="E31" i="10"/>
  <c r="F31" i="10" s="1"/>
  <c r="K36" i="10"/>
  <c r="L36" i="10" s="1"/>
  <c r="E30" i="10"/>
  <c r="F30" i="10" s="1"/>
  <c r="K35" i="10"/>
  <c r="L35" i="10" s="1"/>
  <c r="E29" i="10"/>
  <c r="F29" i="10" s="1"/>
  <c r="K34" i="10"/>
  <c r="L34" i="10" s="1"/>
  <c r="E28" i="10"/>
  <c r="F28" i="10" s="1"/>
  <c r="K33" i="10"/>
  <c r="L33" i="10" s="1"/>
  <c r="E27" i="10"/>
  <c r="F27" i="10" s="1"/>
  <c r="K32" i="10"/>
  <c r="L32" i="10" s="1"/>
  <c r="E26" i="10"/>
  <c r="F26" i="10" s="1"/>
  <c r="K31" i="10"/>
  <c r="L31" i="10" s="1"/>
  <c r="E25" i="10"/>
  <c r="F25" i="10" s="1"/>
  <c r="K30" i="10"/>
  <c r="L30" i="10" s="1"/>
  <c r="E24" i="10"/>
  <c r="F24" i="10" s="1"/>
  <c r="K29" i="10"/>
  <c r="L29" i="10" s="1"/>
  <c r="K26" i="10"/>
  <c r="L26" i="10" s="1"/>
  <c r="K25" i="10"/>
  <c r="L25" i="10" s="1"/>
  <c r="K24" i="10"/>
  <c r="L24" i="10" s="1"/>
  <c r="K23" i="10"/>
  <c r="L23" i="10" s="1"/>
  <c r="E21" i="10"/>
  <c r="F21" i="10" s="1"/>
  <c r="K22" i="10"/>
  <c r="L22" i="10" s="1"/>
  <c r="E20" i="10"/>
  <c r="F20" i="10" s="1"/>
  <c r="K21" i="10"/>
  <c r="L21" i="10" s="1"/>
  <c r="E19" i="10"/>
  <c r="F19" i="10" s="1"/>
  <c r="K20" i="10"/>
  <c r="L20" i="10" s="1"/>
  <c r="E18" i="10"/>
  <c r="F18" i="10" s="1"/>
  <c r="K19" i="10"/>
  <c r="L19" i="10" s="1"/>
  <c r="E17" i="10"/>
  <c r="F17" i="10" s="1"/>
  <c r="K18" i="10"/>
  <c r="L18" i="10" s="1"/>
  <c r="E16" i="10"/>
  <c r="F16" i="10" s="1"/>
  <c r="K17" i="10"/>
  <c r="L17" i="10" s="1"/>
  <c r="E15" i="10"/>
  <c r="F15" i="10" s="1"/>
  <c r="K16" i="10"/>
  <c r="L16" i="10" s="1"/>
  <c r="E14" i="10"/>
  <c r="F14" i="10" s="1"/>
  <c r="K15" i="10"/>
  <c r="L15" i="10" s="1"/>
  <c r="K12" i="10"/>
  <c r="L12" i="10" s="1"/>
  <c r="E11" i="10"/>
  <c r="F11" i="10" s="1"/>
  <c r="I11" i="10"/>
  <c r="K11" i="10" s="1"/>
  <c r="L11" i="10" s="1"/>
  <c r="E10" i="10"/>
  <c r="F10" i="10" s="1"/>
  <c r="K10" i="10"/>
  <c r="L10" i="10" s="1"/>
  <c r="E9" i="10"/>
  <c r="F9" i="10" s="1"/>
  <c r="K9" i="10"/>
  <c r="L9" i="10" s="1"/>
  <c r="E8" i="10"/>
  <c r="F8" i="10" s="1"/>
  <c r="K8" i="10"/>
  <c r="L8" i="10" s="1"/>
  <c r="E7" i="10"/>
  <c r="F7" i="10" s="1"/>
  <c r="K7" i="10"/>
  <c r="L7" i="10" s="1"/>
  <c r="E6" i="10"/>
  <c r="F6" i="10" s="1"/>
  <c r="K6" i="10"/>
  <c r="L6" i="10" s="1"/>
  <c r="E5" i="10"/>
  <c r="F5" i="10" s="1"/>
  <c r="K5" i="10"/>
  <c r="L5" i="10" s="1"/>
  <c r="E4" i="10"/>
  <c r="F4" i="10" s="1"/>
  <c r="K4" i="10"/>
  <c r="L4" i="10" s="1"/>
  <c r="F58" i="10" l="1"/>
  <c r="L52" i="10"/>
  <c r="L13" i="10"/>
  <c r="L39" i="10"/>
  <c r="L27" i="10"/>
  <c r="F12" i="10"/>
  <c r="F69" i="10"/>
  <c r="F34" i="10"/>
  <c r="F22" i="10"/>
  <c r="F46" i="10"/>
  <c r="L90" i="10"/>
  <c r="L72" i="10"/>
  <c r="K62" i="9"/>
  <c r="L62" i="9" s="1"/>
  <c r="E64" i="9"/>
  <c r="F64" i="9" s="1"/>
  <c r="K61" i="9"/>
  <c r="L61" i="9" s="1"/>
  <c r="E63" i="9"/>
  <c r="F63" i="9" s="1"/>
  <c r="K60" i="9"/>
  <c r="L60" i="9" s="1"/>
  <c r="E62" i="9"/>
  <c r="F62" i="9" s="1"/>
  <c r="K59" i="9"/>
  <c r="L59" i="9" s="1"/>
  <c r="E61" i="9"/>
  <c r="F61" i="9" s="1"/>
  <c r="K58" i="9"/>
  <c r="L58" i="9" s="1"/>
  <c r="E60" i="9"/>
  <c r="F60" i="9" s="1"/>
  <c r="K57" i="9"/>
  <c r="L57" i="9" s="1"/>
  <c r="E59" i="9"/>
  <c r="F59" i="9" s="1"/>
  <c r="K56" i="9"/>
  <c r="L56" i="9" s="1"/>
  <c r="K55" i="9"/>
  <c r="L55" i="9" s="1"/>
  <c r="E56" i="9"/>
  <c r="F56" i="9" s="1"/>
  <c r="E55" i="9"/>
  <c r="F55" i="9" s="1"/>
  <c r="E54" i="9"/>
  <c r="F54" i="9" s="1"/>
  <c r="K52" i="9"/>
  <c r="L52" i="9" s="1"/>
  <c r="E53" i="9"/>
  <c r="F53" i="9" s="1"/>
  <c r="K51" i="9"/>
  <c r="L51" i="9" s="1"/>
  <c r="E52" i="9"/>
  <c r="F52" i="9" s="1"/>
  <c r="K50" i="9"/>
  <c r="L50" i="9" s="1"/>
  <c r="E51" i="9"/>
  <c r="F51" i="9" s="1"/>
  <c r="K49" i="9"/>
  <c r="L49" i="9" s="1"/>
  <c r="K48" i="9"/>
  <c r="L48" i="9" s="1"/>
  <c r="K47" i="9"/>
  <c r="L47" i="9" s="1"/>
  <c r="K46" i="9"/>
  <c r="L46" i="9" s="1"/>
  <c r="E48" i="9"/>
  <c r="F48" i="9" s="1"/>
  <c r="K45" i="9"/>
  <c r="L45" i="9" s="1"/>
  <c r="E47" i="9"/>
  <c r="F47" i="9" s="1"/>
  <c r="E46" i="9"/>
  <c r="F46" i="9" s="1"/>
  <c r="E45" i="9"/>
  <c r="F45" i="9" s="1"/>
  <c r="E44" i="9"/>
  <c r="F44" i="9" s="1"/>
  <c r="K42" i="9"/>
  <c r="L42" i="9" s="1"/>
  <c r="E43" i="9"/>
  <c r="F43" i="9" s="1"/>
  <c r="K41" i="9"/>
  <c r="L41" i="9" s="1"/>
  <c r="E42" i="9"/>
  <c r="F42" i="9" s="1"/>
  <c r="K40" i="9"/>
  <c r="L40" i="9" s="1"/>
  <c r="E41" i="9"/>
  <c r="F41" i="9" s="1"/>
  <c r="K39" i="9"/>
  <c r="L39" i="9" s="1"/>
  <c r="E40" i="9"/>
  <c r="F40" i="9" s="1"/>
  <c r="K38" i="9"/>
  <c r="L38" i="9" s="1"/>
  <c r="E39" i="9"/>
  <c r="F39" i="9" s="1"/>
  <c r="K37" i="9"/>
  <c r="L37" i="9" s="1"/>
  <c r="K36" i="9"/>
  <c r="L36" i="9" s="1"/>
  <c r="K35" i="9"/>
  <c r="L35" i="9" s="1"/>
  <c r="K34" i="9"/>
  <c r="L34" i="9" s="1"/>
  <c r="E36" i="9"/>
  <c r="F36" i="9" s="1"/>
  <c r="K33" i="9"/>
  <c r="L33" i="9" s="1"/>
  <c r="E35" i="9"/>
  <c r="F35" i="9" s="1"/>
  <c r="E34" i="9"/>
  <c r="F34" i="9" s="1"/>
  <c r="E33" i="9"/>
  <c r="F33" i="9" s="1"/>
  <c r="E32" i="9"/>
  <c r="F32" i="9" s="1"/>
  <c r="K30" i="9"/>
  <c r="L30" i="9" s="1"/>
  <c r="E31" i="9"/>
  <c r="F31" i="9" s="1"/>
  <c r="K29" i="9"/>
  <c r="L29" i="9" s="1"/>
  <c r="E30" i="9"/>
  <c r="F30" i="9" s="1"/>
  <c r="K28" i="9"/>
  <c r="L28" i="9" s="1"/>
  <c r="E29" i="9"/>
  <c r="F29" i="9" s="1"/>
  <c r="K27" i="9"/>
  <c r="L27" i="9" s="1"/>
  <c r="K26" i="9"/>
  <c r="L26" i="9" s="1"/>
  <c r="K25" i="9"/>
  <c r="L25" i="9" s="1"/>
  <c r="K24" i="9"/>
  <c r="L24" i="9" s="1"/>
  <c r="E26" i="9"/>
  <c r="F26" i="9" s="1"/>
  <c r="E25" i="9"/>
  <c r="F25" i="9" s="1"/>
  <c r="O14" i="9"/>
  <c r="E24" i="9"/>
  <c r="F24" i="9" s="1"/>
  <c r="E23" i="9"/>
  <c r="F23" i="9" s="1"/>
  <c r="P12" i="9"/>
  <c r="O12" i="9"/>
  <c r="E22" i="9"/>
  <c r="F22" i="9" s="1"/>
  <c r="K21" i="9"/>
  <c r="L21" i="9" s="1"/>
  <c r="E21" i="9"/>
  <c r="F21" i="9" s="1"/>
  <c r="K20" i="9"/>
  <c r="L20" i="9" s="1"/>
  <c r="E20" i="9"/>
  <c r="F20" i="9" s="1"/>
  <c r="K19" i="9"/>
  <c r="L19" i="9" s="1"/>
  <c r="E19" i="9"/>
  <c r="F19" i="9" s="1"/>
  <c r="K18" i="9"/>
  <c r="L18" i="9" s="1"/>
  <c r="E18" i="9"/>
  <c r="F18" i="9" s="1"/>
  <c r="K17" i="9"/>
  <c r="L17" i="9" s="1"/>
  <c r="E17" i="9"/>
  <c r="F17" i="9" s="1"/>
  <c r="K16" i="9"/>
  <c r="L16" i="9" s="1"/>
  <c r="K15" i="9"/>
  <c r="L15" i="9" s="1"/>
  <c r="K14" i="9"/>
  <c r="L14" i="9" s="1"/>
  <c r="E14" i="9"/>
  <c r="F14" i="9" s="1"/>
  <c r="E13" i="9"/>
  <c r="F13" i="9" s="1"/>
  <c r="E12" i="9"/>
  <c r="F12" i="9" s="1"/>
  <c r="E11" i="9"/>
  <c r="F11" i="9" s="1"/>
  <c r="K11" i="9"/>
  <c r="L11" i="9" s="1"/>
  <c r="E10" i="9"/>
  <c r="F10" i="9" s="1"/>
  <c r="K10" i="9"/>
  <c r="L10" i="9" s="1"/>
  <c r="E9" i="9"/>
  <c r="F9" i="9" s="1"/>
  <c r="K9" i="9"/>
  <c r="L9" i="9" s="1"/>
  <c r="E8" i="9"/>
  <c r="F8" i="9" s="1"/>
  <c r="K8" i="9"/>
  <c r="L8" i="9" s="1"/>
  <c r="E7" i="9"/>
  <c r="F7" i="9" s="1"/>
  <c r="K7" i="9"/>
  <c r="L7" i="9" s="1"/>
  <c r="E6" i="9"/>
  <c r="F6" i="9" s="1"/>
  <c r="K6" i="9"/>
  <c r="L6" i="9" s="1"/>
  <c r="E5" i="9"/>
  <c r="F5" i="9" s="1"/>
  <c r="K5" i="9"/>
  <c r="L5" i="9" s="1"/>
  <c r="E4" i="9"/>
  <c r="F4" i="9" s="1"/>
  <c r="F57" i="9" l="1"/>
  <c r="F65" i="9"/>
  <c r="L12" i="9"/>
  <c r="F37" i="9"/>
  <c r="F49" i="9"/>
  <c r="L53" i="9"/>
  <c r="L31" i="9"/>
  <c r="L22" i="9"/>
  <c r="F27" i="9"/>
  <c r="F15" i="9"/>
  <c r="L43" i="9"/>
  <c r="L63" i="9"/>
  <c r="D66" i="7"/>
  <c r="C66" i="7"/>
  <c r="C49" i="6"/>
  <c r="B49" i="6"/>
  <c r="C90" i="5"/>
  <c r="B90" i="5"/>
  <c r="C100" i="8"/>
  <c r="D100" i="8"/>
  <c r="E100" i="8"/>
  <c r="F100" i="8"/>
  <c r="G100" i="8"/>
  <c r="H100" i="8"/>
  <c r="I100" i="8"/>
  <c r="J100" i="8"/>
  <c r="K100" i="8"/>
  <c r="L100" i="8"/>
  <c r="M101" i="8" s="1"/>
  <c r="M100" i="8"/>
  <c r="N100" i="8"/>
  <c r="P101" i="8" s="1"/>
  <c r="O100" i="8"/>
  <c r="P100" i="8"/>
  <c r="Q100" i="8"/>
  <c r="R100" i="8"/>
  <c r="S100" i="8"/>
  <c r="T100" i="8"/>
  <c r="U100" i="8"/>
  <c r="V100" i="8"/>
  <c r="W100" i="8"/>
  <c r="X100" i="8"/>
  <c r="Y100" i="8"/>
  <c r="B100" i="8"/>
  <c r="D101" i="8" s="1"/>
  <c r="L100" i="7"/>
  <c r="M100" i="7"/>
  <c r="N100" i="7"/>
  <c r="P101" i="7" s="1"/>
  <c r="O100" i="7"/>
  <c r="P100" i="7"/>
  <c r="Q100" i="7"/>
  <c r="R101" i="7" s="1"/>
  <c r="R100" i="7"/>
  <c r="S100" i="7"/>
  <c r="T101" i="7" s="1"/>
  <c r="T100" i="7"/>
  <c r="U100" i="7"/>
  <c r="W101" i="7" s="1"/>
  <c r="V100" i="7"/>
  <c r="W100" i="7"/>
  <c r="X100" i="7"/>
  <c r="Y100" i="7"/>
  <c r="Z100" i="7"/>
  <c r="AA100" i="7"/>
  <c r="AB100" i="7"/>
  <c r="AC100" i="7"/>
  <c r="AD100" i="7"/>
  <c r="AE101" i="7" s="1"/>
  <c r="AE100" i="7"/>
  <c r="AF100" i="7"/>
  <c r="AG100" i="7"/>
  <c r="AH100" i="7"/>
  <c r="AI100" i="7"/>
  <c r="AJ100" i="7"/>
  <c r="AK100" i="7"/>
  <c r="AL101" i="7" s="1"/>
  <c r="AL100" i="7"/>
  <c r="K100" i="7"/>
  <c r="S101" i="8" l="1"/>
  <c r="Y101" i="8"/>
  <c r="J101" i="8"/>
  <c r="V101" i="8"/>
  <c r="G101" i="8"/>
  <c r="AC101" i="7"/>
  <c r="Z101" i="7"/>
  <c r="M101" i="7"/>
  <c r="AJ101" i="7"/>
  <c r="AG101" i="7"/>
  <c r="O13" i="8"/>
  <c r="P12" i="8"/>
  <c r="O12" i="8"/>
  <c r="F24" i="8"/>
  <c r="F27" i="8"/>
  <c r="F30" i="8"/>
  <c r="F33" i="8"/>
  <c r="F36" i="8"/>
  <c r="C30" i="8"/>
  <c r="C27" i="8"/>
  <c r="C24" i="8"/>
  <c r="K14" i="8"/>
  <c r="L13" i="8"/>
  <c r="K13" i="8"/>
  <c r="G11" i="8"/>
  <c r="H10" i="8"/>
  <c r="G10" i="8"/>
  <c r="C15" i="8"/>
  <c r="D14" i="8"/>
  <c r="C14" i="8"/>
  <c r="C42" i="7"/>
  <c r="D41" i="7"/>
  <c r="C41" i="7"/>
  <c r="H29" i="7"/>
  <c r="H22" i="7"/>
  <c r="H19" i="7"/>
  <c r="H26" i="7"/>
  <c r="H16" i="7"/>
  <c r="H12" i="7"/>
  <c r="H8" i="7"/>
  <c r="D18" i="7"/>
  <c r="D15" i="7"/>
  <c r="D12" i="7"/>
  <c r="D8" i="7"/>
  <c r="E34" i="6" l="1"/>
  <c r="F33" i="6"/>
  <c r="E33" i="6"/>
  <c r="C33" i="6"/>
  <c r="B33" i="6"/>
  <c r="B34" i="6"/>
  <c r="F18" i="6"/>
  <c r="F19" i="6"/>
  <c r="F20" i="6"/>
  <c r="G22" i="6" s="1"/>
  <c r="F21" i="6"/>
  <c r="F22" i="6"/>
  <c r="F23" i="6"/>
  <c r="G24" i="6" s="1"/>
  <c r="F24" i="6"/>
  <c r="F17" i="6"/>
  <c r="G19" i="6" s="1"/>
  <c r="F7" i="6"/>
  <c r="F8" i="6"/>
  <c r="F9" i="6"/>
  <c r="F10" i="6"/>
  <c r="F11" i="6"/>
  <c r="F12" i="6"/>
  <c r="G14" i="6" s="1"/>
  <c r="F13" i="6"/>
  <c r="F14" i="6"/>
  <c r="F6" i="6"/>
  <c r="AS214" i="6"/>
  <c r="AR214" i="6"/>
  <c r="AQ214" i="6"/>
  <c r="AP214" i="6"/>
  <c r="AO214" i="6"/>
  <c r="AN214" i="6"/>
  <c r="AM214" i="6"/>
  <c r="AL214" i="6"/>
  <c r="AK214" i="6"/>
  <c r="AJ214" i="6"/>
  <c r="AI214" i="6"/>
  <c r="AH214" i="6"/>
  <c r="AG214" i="6"/>
  <c r="AF214" i="6"/>
  <c r="AE214" i="6"/>
  <c r="AD214" i="6"/>
  <c r="AC214" i="6"/>
  <c r="G11" i="6" l="1"/>
  <c r="G8" i="6"/>
  <c r="AQ215" i="6"/>
  <c r="AK215" i="6"/>
  <c r="AN215" i="6"/>
  <c r="AS215" i="6"/>
  <c r="AE215" i="6"/>
  <c r="AH215" i="6"/>
  <c r="K214" i="6" l="1"/>
  <c r="L214" i="6"/>
  <c r="M214" i="6"/>
  <c r="N214" i="6"/>
  <c r="O214" i="6"/>
  <c r="P214" i="6"/>
  <c r="Q214" i="6"/>
  <c r="R214" i="6"/>
  <c r="S214" i="6"/>
  <c r="T214" i="6"/>
  <c r="U214" i="6"/>
  <c r="V214" i="6"/>
  <c r="W214" i="6"/>
  <c r="X214" i="6"/>
  <c r="Y214" i="6"/>
  <c r="Z214" i="6"/>
  <c r="J214" i="6"/>
  <c r="Z215" i="6" l="1"/>
  <c r="X215" i="6"/>
  <c r="U215" i="6"/>
  <c r="R215" i="6"/>
  <c r="O215" i="6"/>
  <c r="L215" i="6"/>
  <c r="G31" i="5" l="1"/>
  <c r="G32" i="5"/>
  <c r="G33" i="5"/>
  <c r="H35" i="5" s="1"/>
  <c r="G34" i="5"/>
  <c r="G35" i="5"/>
  <c r="G36" i="5"/>
  <c r="H38" i="5" s="1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30" i="5"/>
  <c r="H32" i="5" s="1"/>
  <c r="G8" i="5"/>
  <c r="G9" i="5"/>
  <c r="G10" i="5"/>
  <c r="H12" i="5" s="1"/>
  <c r="G11" i="5"/>
  <c r="G12" i="5"/>
  <c r="G13" i="5"/>
  <c r="H15" i="5" s="1"/>
  <c r="G14" i="5"/>
  <c r="G15" i="5"/>
  <c r="G16" i="5"/>
  <c r="H18" i="5" s="1"/>
  <c r="G17" i="5"/>
  <c r="G18" i="5"/>
  <c r="G19" i="5"/>
  <c r="G20" i="5"/>
  <c r="G21" i="5"/>
  <c r="G22" i="5"/>
  <c r="G23" i="5"/>
  <c r="G24" i="5"/>
  <c r="G25" i="5"/>
  <c r="G26" i="5"/>
  <c r="G7" i="5"/>
  <c r="H9" i="5" s="1"/>
  <c r="C26" i="5"/>
  <c r="E63" i="5"/>
  <c r="B63" i="5"/>
  <c r="F62" i="5"/>
  <c r="E62" i="5"/>
  <c r="C62" i="5"/>
  <c r="B62" i="5"/>
  <c r="BA219" i="5"/>
  <c r="AH469" i="5"/>
  <c r="AI469" i="5"/>
  <c r="AJ469" i="5"/>
  <c r="AK469" i="5"/>
  <c r="AL469" i="5"/>
  <c r="AM469" i="5"/>
  <c r="AN469" i="5"/>
  <c r="AO469" i="5"/>
  <c r="AP469" i="5"/>
  <c r="AQ469" i="5"/>
  <c r="AR469" i="5"/>
  <c r="AS469" i="5"/>
  <c r="AT469" i="5"/>
  <c r="AU469" i="5"/>
  <c r="AV469" i="5"/>
  <c r="AW469" i="5"/>
  <c r="AX469" i="5"/>
  <c r="AY469" i="5"/>
  <c r="AZ469" i="5"/>
  <c r="BA469" i="5"/>
  <c r="AG469" i="5"/>
  <c r="AZ219" i="5"/>
  <c r="AH219" i="5"/>
  <c r="AI219" i="5"/>
  <c r="AJ219" i="5"/>
  <c r="AK219" i="5"/>
  <c r="AL219" i="5"/>
  <c r="AM219" i="5"/>
  <c r="AN219" i="5"/>
  <c r="AO219" i="5"/>
  <c r="AP219" i="5"/>
  <c r="AQ219" i="5"/>
  <c r="AR219" i="5"/>
  <c r="AS219" i="5"/>
  <c r="AU220" i="5" s="1"/>
  <c r="AT219" i="5"/>
  <c r="AU219" i="5"/>
  <c r="AV219" i="5"/>
  <c r="AW219" i="5"/>
  <c r="AX219" i="5"/>
  <c r="AY219" i="5"/>
  <c r="AG219" i="5"/>
  <c r="L437" i="5"/>
  <c r="M437" i="5"/>
  <c r="N437" i="5"/>
  <c r="O437" i="5"/>
  <c r="P437" i="5"/>
  <c r="Q437" i="5"/>
  <c r="R437" i="5"/>
  <c r="S437" i="5"/>
  <c r="T437" i="5"/>
  <c r="U437" i="5"/>
  <c r="V437" i="5"/>
  <c r="W437" i="5"/>
  <c r="X437" i="5"/>
  <c r="Y437" i="5"/>
  <c r="Z437" i="5"/>
  <c r="AA437" i="5"/>
  <c r="AB437" i="5"/>
  <c r="AC437" i="5"/>
  <c r="AD437" i="5"/>
  <c r="K437" i="5"/>
  <c r="AC211" i="5"/>
  <c r="AD211" i="5"/>
  <c r="L211" i="5"/>
  <c r="M211" i="5"/>
  <c r="N211" i="5"/>
  <c r="O211" i="5"/>
  <c r="P211" i="5"/>
  <c r="Q211" i="5"/>
  <c r="R211" i="5"/>
  <c r="S211" i="5"/>
  <c r="T211" i="5"/>
  <c r="U211" i="5"/>
  <c r="V211" i="5"/>
  <c r="W211" i="5"/>
  <c r="X211" i="5"/>
  <c r="Y211" i="5"/>
  <c r="Z211" i="5"/>
  <c r="AA211" i="5"/>
  <c r="AB211" i="5"/>
  <c r="K211" i="5"/>
  <c r="H50" i="5" l="1"/>
  <c r="AU470" i="5"/>
  <c r="H26" i="5"/>
  <c r="H44" i="5"/>
  <c r="H41" i="5"/>
  <c r="H21" i="5"/>
  <c r="AL470" i="5"/>
  <c r="BA470" i="5"/>
  <c r="BA220" i="5"/>
  <c r="AR470" i="5"/>
  <c r="AO470" i="5"/>
  <c r="AI470" i="5"/>
  <c r="P213" i="5"/>
  <c r="V438" i="5"/>
  <c r="S213" i="5"/>
  <c r="Y438" i="5"/>
  <c r="S438" i="5"/>
  <c r="AR220" i="5"/>
  <c r="M438" i="5"/>
  <c r="AO220" i="5"/>
  <c r="M213" i="5"/>
  <c r="AL220" i="5"/>
  <c r="Y213" i="5"/>
  <c r="V213" i="5"/>
  <c r="AD438" i="5"/>
  <c r="P438" i="5"/>
  <c r="AI220" i="5"/>
  <c r="AD213" i="5"/>
</calcChain>
</file>

<file path=xl/sharedStrings.xml><?xml version="1.0" encoding="utf-8"?>
<sst xmlns="http://schemas.openxmlformats.org/spreadsheetml/2006/main" count="1955" uniqueCount="453">
  <si>
    <t>Control</t>
    <phoneticPr fontId="1" type="noConversion"/>
  </si>
  <si>
    <t>tubule-1</t>
    <phoneticPr fontId="1" type="noConversion"/>
  </si>
  <si>
    <t>tubule-3</t>
  </si>
  <si>
    <t>tubule-2</t>
  </si>
  <si>
    <t>tubule-5</t>
  </si>
  <si>
    <t>tubule-4</t>
  </si>
  <si>
    <t>tubule-8</t>
  </si>
  <si>
    <t>tubule-6</t>
  </si>
  <si>
    <t>tubule-7</t>
  </si>
  <si>
    <t>tubule-9</t>
  </si>
  <si>
    <t>tubule-10</t>
  </si>
  <si>
    <t>tubule-11</t>
  </si>
  <si>
    <t>tubule-12</t>
  </si>
  <si>
    <t>tubule-13</t>
  </si>
  <si>
    <t>tubule-14</t>
  </si>
  <si>
    <t>tubule-15</t>
  </si>
  <si>
    <t>tubule-16</t>
  </si>
  <si>
    <t>tubule-17</t>
  </si>
  <si>
    <t>tubule-18</t>
  </si>
  <si>
    <t>tubule-19</t>
  </si>
  <si>
    <t>tubule-20</t>
  </si>
  <si>
    <t>tubule-21</t>
  </si>
  <si>
    <t>tubule-22</t>
  </si>
  <si>
    <t>tubule-23</t>
  </si>
  <si>
    <t>tubule-24</t>
  </si>
  <si>
    <t>tubule-25</t>
  </si>
  <si>
    <t>tubule-26</t>
  </si>
  <si>
    <t>tubule-27</t>
  </si>
  <si>
    <t>tubule-28</t>
  </si>
  <si>
    <t>tubule-29</t>
  </si>
  <si>
    <t>tubule-30</t>
  </si>
  <si>
    <t>tubule-31</t>
  </si>
  <si>
    <t>tubule-32</t>
  </si>
  <si>
    <t>tubule-33</t>
  </si>
  <si>
    <t>tubule-34</t>
  </si>
  <si>
    <t>tubule-35</t>
  </si>
  <si>
    <t>tubule-36</t>
  </si>
  <si>
    <t>tubule-37</t>
  </si>
  <si>
    <t>tubule-38</t>
  </si>
  <si>
    <t>tubule-39</t>
  </si>
  <si>
    <t>tubule-40</t>
  </si>
  <si>
    <t>tubule-41</t>
  </si>
  <si>
    <t>tubule-42</t>
  </si>
  <si>
    <t>tubule-43</t>
  </si>
  <si>
    <t>tubule-44</t>
  </si>
  <si>
    <t>tubule-45</t>
  </si>
  <si>
    <t>tubule-46</t>
  </si>
  <si>
    <t>tubule-47</t>
  </si>
  <si>
    <t>tubule-48</t>
  </si>
  <si>
    <t>tubule-49</t>
  </si>
  <si>
    <t>tubule-50</t>
  </si>
  <si>
    <t>tubule-51</t>
  </si>
  <si>
    <t>tubule-52</t>
  </si>
  <si>
    <t>tubule-53</t>
  </si>
  <si>
    <t>tubule-54</t>
  </si>
  <si>
    <t>tubule-55</t>
  </si>
  <si>
    <t>tubule-56</t>
  </si>
  <si>
    <t>tubule-57</t>
  </si>
  <si>
    <t>tubule-58</t>
  </si>
  <si>
    <t>tubule-59</t>
  </si>
  <si>
    <t>tubule-60</t>
  </si>
  <si>
    <t>tubule-61</t>
  </si>
  <si>
    <t>tubule-62</t>
  </si>
  <si>
    <t>tubule-63</t>
  </si>
  <si>
    <t>tubule-64</t>
  </si>
  <si>
    <t>tubule-65</t>
  </si>
  <si>
    <t>tubule-66</t>
  </si>
  <si>
    <t>tubule-67</t>
  </si>
  <si>
    <t>tubule-68</t>
  </si>
  <si>
    <t>tubule-69</t>
  </si>
  <si>
    <t>tubule-70</t>
  </si>
  <si>
    <t>tubule-71</t>
  </si>
  <si>
    <t>tubule-72</t>
  </si>
  <si>
    <t>tubule-73</t>
  </si>
  <si>
    <t>tubule-74</t>
  </si>
  <si>
    <t>tubule-75</t>
  </si>
  <si>
    <t>tubule-76</t>
  </si>
  <si>
    <t>tubule-77</t>
  </si>
  <si>
    <t>tubule-78</t>
  </si>
  <si>
    <t>tubule-79</t>
  </si>
  <si>
    <t>tubule-80</t>
  </si>
  <si>
    <t>tubule-81</t>
  </si>
  <si>
    <t>tubule-82</t>
  </si>
  <si>
    <t>tubule-83</t>
  </si>
  <si>
    <t>tubule-84</t>
  </si>
  <si>
    <t>tubule-85</t>
  </si>
  <si>
    <t>tubule-86</t>
  </si>
  <si>
    <t>tubule-87</t>
  </si>
  <si>
    <t>tubule-88</t>
  </si>
  <si>
    <t>tubule-89</t>
  </si>
  <si>
    <t>tubule-90</t>
  </si>
  <si>
    <t>tubule-91</t>
  </si>
  <si>
    <t>tubule-92</t>
  </si>
  <si>
    <t>tubule-93</t>
  </si>
  <si>
    <t>mean</t>
    <phoneticPr fontId="1" type="noConversion"/>
  </si>
  <si>
    <t>T-test</t>
    <phoneticPr fontId="1" type="noConversion"/>
  </si>
  <si>
    <t>Control 1-1</t>
    <phoneticPr fontId="1" type="noConversion"/>
  </si>
  <si>
    <t>Control 1-2</t>
  </si>
  <si>
    <t>Control 1-3</t>
  </si>
  <si>
    <t>Control 2-1</t>
    <phoneticPr fontId="1" type="noConversion"/>
  </si>
  <si>
    <t>Control 2-2</t>
  </si>
  <si>
    <t>Control 2-3</t>
  </si>
  <si>
    <t>Control 3-1</t>
    <phoneticPr fontId="1" type="noConversion"/>
  </si>
  <si>
    <t>Control 3-2</t>
  </si>
  <si>
    <t>Control 3-3</t>
  </si>
  <si>
    <t>Control 4-1</t>
    <phoneticPr fontId="1" type="noConversion"/>
  </si>
  <si>
    <t>Control 4-2</t>
  </si>
  <si>
    <t>Control 4-3</t>
  </si>
  <si>
    <t>Control 5-1</t>
    <phoneticPr fontId="1" type="noConversion"/>
  </si>
  <si>
    <t>Control 5-2</t>
  </si>
  <si>
    <t>Control 5-3</t>
  </si>
  <si>
    <t>Control 6-1</t>
    <phoneticPr fontId="1" type="noConversion"/>
  </si>
  <si>
    <t>Control 6-2</t>
  </si>
  <si>
    <t>Control 6-3</t>
  </si>
  <si>
    <t>tubule1</t>
    <phoneticPr fontId="1" type="noConversion"/>
  </si>
  <si>
    <t>tubule2</t>
  </si>
  <si>
    <t>tubule3</t>
  </si>
  <si>
    <t>tubule4</t>
  </si>
  <si>
    <t>tubule5</t>
  </si>
  <si>
    <t>tubule6</t>
  </si>
  <si>
    <t>tubule7</t>
  </si>
  <si>
    <t>tubule8</t>
  </si>
  <si>
    <t>tubule9</t>
  </si>
  <si>
    <t>tubule10</t>
  </si>
  <si>
    <t>tubule11</t>
  </si>
  <si>
    <t>tubule12</t>
  </si>
  <si>
    <t>tubule13</t>
  </si>
  <si>
    <t>tubule14</t>
  </si>
  <si>
    <t>tubule15</t>
  </si>
  <si>
    <t>tubule16</t>
  </si>
  <si>
    <t>tubule17</t>
  </si>
  <si>
    <t>tubule18</t>
  </si>
  <si>
    <t>tubule19</t>
  </si>
  <si>
    <t>tubule20</t>
  </si>
  <si>
    <t>tubule21</t>
  </si>
  <si>
    <t>tubule22</t>
  </si>
  <si>
    <t>tubule23</t>
  </si>
  <si>
    <t>tubule24</t>
  </si>
  <si>
    <t>tubule25</t>
  </si>
  <si>
    <t>tubule26</t>
  </si>
  <si>
    <t>tubule27</t>
  </si>
  <si>
    <t>tubule28</t>
  </si>
  <si>
    <t>tubule29</t>
  </si>
  <si>
    <t>tubule30</t>
  </si>
  <si>
    <t>tubule31</t>
  </si>
  <si>
    <t>tubule32</t>
  </si>
  <si>
    <t>tubule33</t>
  </si>
  <si>
    <t>tubule34</t>
  </si>
  <si>
    <t>tubule35</t>
  </si>
  <si>
    <t>tubule36</t>
  </si>
  <si>
    <t>tubule37</t>
  </si>
  <si>
    <t>tubule38</t>
  </si>
  <si>
    <t>tubule39</t>
  </si>
  <si>
    <t>tubule40</t>
  </si>
  <si>
    <t>tubule41</t>
  </si>
  <si>
    <t>tubule42</t>
  </si>
  <si>
    <t>tubule43</t>
  </si>
  <si>
    <t>tubule44</t>
  </si>
  <si>
    <t>tubule45</t>
  </si>
  <si>
    <t>tubule46</t>
  </si>
  <si>
    <t>tubule47</t>
  </si>
  <si>
    <t>tubule48</t>
  </si>
  <si>
    <t>tubule49</t>
  </si>
  <si>
    <t>tubule50</t>
  </si>
  <si>
    <t>tubule51</t>
  </si>
  <si>
    <t>tubule52</t>
  </si>
  <si>
    <t>tubule53</t>
  </si>
  <si>
    <t>tubule54</t>
  </si>
  <si>
    <t>tubule55</t>
  </si>
  <si>
    <t>tubule56</t>
  </si>
  <si>
    <t>tubule57</t>
  </si>
  <si>
    <t>tubule58</t>
  </si>
  <si>
    <t>tubule59</t>
  </si>
  <si>
    <t>tubule60</t>
  </si>
  <si>
    <t>tubule61</t>
  </si>
  <si>
    <t>tubule62</t>
  </si>
  <si>
    <t>tubule63</t>
  </si>
  <si>
    <t>tubule64</t>
  </si>
  <si>
    <t>tubule65</t>
  </si>
  <si>
    <t>tubule66</t>
  </si>
  <si>
    <t>tubule67</t>
  </si>
  <si>
    <t>tubule68</t>
  </si>
  <si>
    <t>tubule69</t>
  </si>
  <si>
    <t>tubule70</t>
  </si>
  <si>
    <t>tubule71</t>
  </si>
  <si>
    <t>tubule72</t>
  </si>
  <si>
    <t>tubule73</t>
  </si>
  <si>
    <t>tubule74</t>
  </si>
  <si>
    <t>tubule75</t>
  </si>
  <si>
    <t>tubule76</t>
  </si>
  <si>
    <t>tubule77</t>
  </si>
  <si>
    <t>tubule78</t>
  </si>
  <si>
    <t>tubule79</t>
  </si>
  <si>
    <t>tubule80</t>
  </si>
  <si>
    <t>tubule81</t>
  </si>
  <si>
    <t>tubule82</t>
  </si>
  <si>
    <t>tubule83</t>
  </si>
  <si>
    <t>tubule84</t>
  </si>
  <si>
    <t>tubule85</t>
  </si>
  <si>
    <t>tubule86</t>
  </si>
  <si>
    <t>tubule87</t>
  </si>
  <si>
    <t>tubule88</t>
  </si>
  <si>
    <t>tubule89</t>
  </si>
  <si>
    <t>tubule90</t>
  </si>
  <si>
    <t>tubule91</t>
  </si>
  <si>
    <t>tubule92</t>
  </si>
  <si>
    <t>tubule93</t>
  </si>
  <si>
    <t>tubule94</t>
  </si>
  <si>
    <t>tubule95</t>
  </si>
  <si>
    <t>tubule96</t>
  </si>
  <si>
    <t>tubule97</t>
  </si>
  <si>
    <t>tubule98</t>
  </si>
  <si>
    <t>tubule99</t>
  </si>
  <si>
    <t>tubule100</t>
  </si>
  <si>
    <t>tubule101</t>
  </si>
  <si>
    <t>tubule102</t>
  </si>
  <si>
    <t>tubule103</t>
  </si>
  <si>
    <t>tubule104</t>
  </si>
  <si>
    <t>tubule105</t>
  </si>
  <si>
    <t>tubule106</t>
  </si>
  <si>
    <t>tubule107</t>
  </si>
  <si>
    <t>tubule108</t>
  </si>
  <si>
    <t>tubule109</t>
  </si>
  <si>
    <t>tubule110</t>
  </si>
  <si>
    <t>tubule111</t>
  </si>
  <si>
    <t>tubule112</t>
  </si>
  <si>
    <t>tubule113</t>
  </si>
  <si>
    <t>tubule114</t>
  </si>
  <si>
    <t>tubule115</t>
  </si>
  <si>
    <t>tubule116</t>
  </si>
  <si>
    <t>tubule117</t>
  </si>
  <si>
    <t>tubule118</t>
  </si>
  <si>
    <t>tubule119</t>
  </si>
  <si>
    <t>tubule120</t>
  </si>
  <si>
    <t>tubule121</t>
  </si>
  <si>
    <t>tubule122</t>
  </si>
  <si>
    <t>tubule123</t>
  </si>
  <si>
    <t>tubule124</t>
  </si>
  <si>
    <t>tubule125</t>
  </si>
  <si>
    <t>tubule126</t>
  </si>
  <si>
    <t>tubule127</t>
  </si>
  <si>
    <t>tubule128</t>
  </si>
  <si>
    <t>tubule129</t>
  </si>
  <si>
    <t>tubule130</t>
  </si>
  <si>
    <t>tubule131</t>
  </si>
  <si>
    <t>tubule132</t>
  </si>
  <si>
    <t>tubule133</t>
  </si>
  <si>
    <t>tubule134</t>
  </si>
  <si>
    <t>tubule135</t>
  </si>
  <si>
    <t>tubule136</t>
  </si>
  <si>
    <t>tubule137</t>
  </si>
  <si>
    <t>tubule138</t>
  </si>
  <si>
    <t>tubule139</t>
  </si>
  <si>
    <t>tubule140</t>
  </si>
  <si>
    <t>tubule141</t>
  </si>
  <si>
    <t>tubule142</t>
  </si>
  <si>
    <t>tubule143</t>
  </si>
  <si>
    <t>tubule144</t>
  </si>
  <si>
    <t>tubule145</t>
  </si>
  <si>
    <t>tubule146</t>
  </si>
  <si>
    <t>tubule147</t>
  </si>
  <si>
    <t>tubule148</t>
  </si>
  <si>
    <t>tubule149</t>
  </si>
  <si>
    <t>tubule150</t>
  </si>
  <si>
    <t>tubule151</t>
  </si>
  <si>
    <t>tubule152</t>
  </si>
  <si>
    <t>tubule153</t>
  </si>
  <si>
    <t>tubule154</t>
  </si>
  <si>
    <t>tubule155</t>
  </si>
  <si>
    <t>tubule156</t>
  </si>
  <si>
    <t>tubule157</t>
  </si>
  <si>
    <t>tubule158</t>
  </si>
  <si>
    <t>tubule159</t>
  </si>
  <si>
    <t>tubule160</t>
  </si>
  <si>
    <t>tubule161</t>
  </si>
  <si>
    <t>tubule162</t>
  </si>
  <si>
    <t>tubule163</t>
  </si>
  <si>
    <t>tubule164</t>
  </si>
  <si>
    <t>tubule165</t>
  </si>
  <si>
    <t>tubule166</t>
  </si>
  <si>
    <t>tubule167</t>
  </si>
  <si>
    <t>tubule168</t>
  </si>
  <si>
    <t>tubule169</t>
  </si>
  <si>
    <t>tubule170</t>
  </si>
  <si>
    <t>tubule171</t>
  </si>
  <si>
    <t>tubule172</t>
  </si>
  <si>
    <t>tubule173</t>
  </si>
  <si>
    <t>tubule174</t>
  </si>
  <si>
    <t>tubule175</t>
  </si>
  <si>
    <t>tubule176</t>
  </si>
  <si>
    <t>tubule177</t>
  </si>
  <si>
    <t>tubule178</t>
  </si>
  <si>
    <t>tubule179</t>
  </si>
  <si>
    <t>tubule180</t>
  </si>
  <si>
    <t>tubule181</t>
  </si>
  <si>
    <t>tubule182</t>
  </si>
  <si>
    <t>tubule183</t>
  </si>
  <si>
    <t>tubule184</t>
  </si>
  <si>
    <t>tubule185</t>
  </si>
  <si>
    <t>tubule186</t>
  </si>
  <si>
    <t>tubule187</t>
  </si>
  <si>
    <t>tubule188</t>
  </si>
  <si>
    <t>tubule189</t>
  </si>
  <si>
    <t>tubule190</t>
  </si>
  <si>
    <t>tubule191</t>
  </si>
  <si>
    <t>tubule192</t>
  </si>
  <si>
    <t>tubule193</t>
  </si>
  <si>
    <t>tubule194</t>
  </si>
  <si>
    <t>tubule195</t>
  </si>
  <si>
    <t>tubule196</t>
  </si>
  <si>
    <t>tubule197</t>
  </si>
  <si>
    <t>tubule198</t>
  </si>
  <si>
    <t>tubule199</t>
  </si>
  <si>
    <t>tubule200</t>
  </si>
  <si>
    <t>tubule201</t>
  </si>
  <si>
    <t>tubule202</t>
  </si>
  <si>
    <t>tubule203</t>
  </si>
  <si>
    <t>tubule204</t>
  </si>
  <si>
    <t>Control 6-4</t>
  </si>
  <si>
    <t>Control 6-5</t>
  </si>
  <si>
    <t>tubule205</t>
  </si>
  <si>
    <t>tubule206</t>
  </si>
  <si>
    <t>tubule207</t>
  </si>
  <si>
    <t>tubule208</t>
  </si>
  <si>
    <t>tubule209</t>
  </si>
  <si>
    <t>tubule210</t>
  </si>
  <si>
    <t>tubule211</t>
  </si>
  <si>
    <t>tubule212</t>
  </si>
  <si>
    <t>tubule213</t>
  </si>
  <si>
    <t>tubule214</t>
  </si>
  <si>
    <t>tubule215</t>
  </si>
  <si>
    <t>tubule216</t>
  </si>
  <si>
    <t>tubule217</t>
  </si>
  <si>
    <t>tubule218</t>
  </si>
  <si>
    <r>
      <t>PLZF</t>
    </r>
    <r>
      <rPr>
        <vertAlign val="superscript"/>
        <sz val="9"/>
        <color theme="1"/>
        <rFont val="Arial"/>
        <family val="2"/>
      </rPr>
      <t xml:space="preserve">+ </t>
    </r>
    <r>
      <rPr>
        <sz val="9"/>
        <color theme="1"/>
        <rFont val="Arial"/>
        <family val="2"/>
      </rPr>
      <t>cells/tubule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</si>
  <si>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1-1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</si>
  <si>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1-2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</si>
  <si>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1-3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</si>
  <si>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2-1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</si>
  <si>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2-2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</si>
  <si>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2-3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</si>
  <si>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3-1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</si>
  <si>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3-2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</si>
  <si>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3-3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</si>
  <si>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4-1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</si>
  <si>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4-2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</si>
  <si>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4-3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</si>
  <si>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5-1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</si>
  <si>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5-2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</si>
  <si>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5-3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</si>
  <si>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6-1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</si>
  <si>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6-2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</si>
  <si>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6-3</t>
    </r>
    <r>
      <rPr>
        <sz val="11"/>
        <color theme="1"/>
        <rFont val="宋体"/>
        <family val="2"/>
        <scheme val="minor"/>
      </rPr>
      <t/>
    </r>
  </si>
  <si>
    <r>
      <t>MVH</t>
    </r>
    <r>
      <rPr>
        <vertAlign val="superscript"/>
        <sz val="9"/>
        <color theme="1"/>
        <rFont val="Arial"/>
        <family val="2"/>
      </rPr>
      <t xml:space="preserve">+ </t>
    </r>
    <r>
      <rPr>
        <sz val="9"/>
        <color theme="1"/>
        <rFont val="Arial"/>
        <family val="2"/>
      </rPr>
      <t>cells/tubule</t>
    </r>
    <phoneticPr fontId="1" type="noConversion"/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</si>
  <si>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1-1</t>
    </r>
    <phoneticPr fontId="1" type="noConversion"/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</si>
  <si>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1-2</t>
    </r>
    <phoneticPr fontId="1" type="noConversion"/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</si>
  <si>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1-3</t>
    </r>
    <phoneticPr fontId="1" type="noConversion"/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</si>
  <si>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2-1</t>
    </r>
    <phoneticPr fontId="1" type="noConversion"/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</si>
  <si>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2-2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</si>
  <si>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2-3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</si>
  <si>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3-1</t>
    </r>
    <phoneticPr fontId="1" type="noConversion"/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</si>
  <si>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3-2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</si>
  <si>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3-3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</si>
  <si>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4-1</t>
    </r>
    <phoneticPr fontId="1" type="noConversion"/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</si>
  <si>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4-2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</si>
  <si>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4-3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</si>
  <si>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5-1</t>
    </r>
    <phoneticPr fontId="1" type="noConversion"/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</si>
  <si>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5-2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</si>
  <si>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5-3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</si>
  <si>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6-1</t>
    </r>
    <phoneticPr fontId="1" type="noConversion"/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</si>
  <si>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6-2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</si>
  <si>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6-3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</si>
  <si>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6-4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</si>
  <si>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6-5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</si>
  <si>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6-6</t>
    </r>
    <r>
      <rPr>
        <sz val="11"/>
        <color theme="1"/>
        <rFont val="宋体"/>
        <family val="2"/>
        <scheme val="minor"/>
      </rPr>
      <t/>
    </r>
  </si>
  <si>
    <t>tubule219</t>
  </si>
  <si>
    <t>tubule220</t>
  </si>
  <si>
    <t>tubule221</t>
  </si>
  <si>
    <t>tubule222</t>
  </si>
  <si>
    <t>tubule223</t>
  </si>
  <si>
    <t>tubule224</t>
  </si>
  <si>
    <t>tubule225</t>
  </si>
  <si>
    <t>tubule226</t>
  </si>
  <si>
    <t>tubule227</t>
  </si>
  <si>
    <t>tubule228</t>
  </si>
  <si>
    <t>tubule229</t>
  </si>
  <si>
    <t>tubule230</t>
  </si>
  <si>
    <t>tubule231</t>
  </si>
  <si>
    <t>tubule232</t>
  </si>
  <si>
    <t>tubule233</t>
  </si>
  <si>
    <t>tubule234</t>
  </si>
  <si>
    <t>tubule235</t>
  </si>
  <si>
    <t>tubule236</t>
  </si>
  <si>
    <t>tubule237</t>
  </si>
  <si>
    <t>tubule238</t>
  </si>
  <si>
    <t>tubule239</t>
  </si>
  <si>
    <t>tubule240</t>
  </si>
  <si>
    <t>tubule241</t>
  </si>
  <si>
    <r>
      <t>MVH</t>
    </r>
    <r>
      <rPr>
        <vertAlign val="superscript"/>
        <sz val="9"/>
        <color theme="1"/>
        <rFont val="Arial"/>
        <family val="2"/>
      </rPr>
      <t>+</t>
    </r>
    <r>
      <rPr>
        <sz val="9"/>
        <color theme="1"/>
        <rFont val="Arial"/>
        <family val="2"/>
      </rPr>
      <t xml:space="preserve"> cells/tubule</t>
    </r>
    <phoneticPr fontId="1" type="noConversion"/>
  </si>
  <si>
    <r>
      <t>PLZF</t>
    </r>
    <r>
      <rPr>
        <vertAlign val="superscript"/>
        <sz val="9"/>
        <color theme="1"/>
        <rFont val="Arial"/>
        <family val="2"/>
      </rPr>
      <t>+</t>
    </r>
    <r>
      <rPr>
        <sz val="9"/>
        <color theme="1"/>
        <rFont val="Arial"/>
        <family val="2"/>
      </rPr>
      <t xml:space="preserve"> cells/tubule</t>
    </r>
    <phoneticPr fontId="1" type="noConversion"/>
  </si>
  <si>
    <r>
      <t>MVH</t>
    </r>
    <r>
      <rPr>
        <vertAlign val="superscript"/>
        <sz val="9"/>
        <color theme="1"/>
        <rFont val="Arial"/>
        <family val="2"/>
      </rPr>
      <t>+</t>
    </r>
    <r>
      <rPr>
        <sz val="9"/>
        <color theme="1"/>
        <rFont val="Arial"/>
        <family val="2"/>
      </rPr>
      <t>PLZF</t>
    </r>
    <r>
      <rPr>
        <vertAlign val="superscript"/>
        <sz val="9"/>
        <color theme="1"/>
        <rFont val="Arial"/>
        <family val="2"/>
      </rPr>
      <t>-</t>
    </r>
    <r>
      <rPr>
        <sz val="9"/>
        <color theme="1"/>
        <rFont val="Arial"/>
        <family val="2"/>
      </rPr>
      <t xml:space="preserve"> cells</t>
    </r>
    <phoneticPr fontId="1" type="noConversion"/>
  </si>
  <si>
    <r>
      <t>MVH</t>
    </r>
    <r>
      <rPr>
        <vertAlign val="superscript"/>
        <sz val="9"/>
        <color theme="1"/>
        <rFont val="Arial"/>
        <family val="2"/>
      </rPr>
      <t>+</t>
    </r>
    <r>
      <rPr>
        <sz val="9"/>
        <color theme="1"/>
        <rFont val="Arial"/>
        <family val="2"/>
      </rPr>
      <t>PLZF</t>
    </r>
    <r>
      <rPr>
        <vertAlign val="superscript"/>
        <sz val="9"/>
        <color theme="1"/>
        <rFont val="Arial"/>
        <family val="2"/>
      </rPr>
      <t>+</t>
    </r>
    <r>
      <rPr>
        <sz val="9"/>
        <color theme="1"/>
        <rFont val="Arial"/>
        <family val="2"/>
      </rPr>
      <t xml:space="preserve"> cells/tubule</t>
    </r>
    <phoneticPr fontId="1" type="noConversion"/>
  </si>
  <si>
    <r>
      <t>MVH</t>
    </r>
    <r>
      <rPr>
        <vertAlign val="superscript"/>
        <sz val="9"/>
        <color theme="1"/>
        <rFont val="Arial"/>
        <family val="2"/>
      </rPr>
      <t>+</t>
    </r>
    <r>
      <rPr>
        <sz val="9"/>
        <color theme="1"/>
        <rFont val="Arial"/>
        <family val="2"/>
      </rPr>
      <t>PLZF</t>
    </r>
    <r>
      <rPr>
        <vertAlign val="superscript"/>
        <sz val="9"/>
        <color theme="1"/>
        <rFont val="Arial"/>
        <family val="2"/>
      </rPr>
      <t>-</t>
    </r>
    <r>
      <rPr>
        <sz val="9"/>
        <color theme="1"/>
        <rFont val="Arial"/>
        <family val="2"/>
      </rPr>
      <t xml:space="preserve"> cells/tubule</t>
    </r>
    <phoneticPr fontId="1" type="noConversion"/>
  </si>
  <si>
    <t>The detailed information of Figure 3C</t>
    <phoneticPr fontId="1" type="noConversion"/>
  </si>
  <si>
    <t>The detailed information of Figure 3E</t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</si>
  <si>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7-1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</si>
  <si>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7-2</t>
    </r>
    <r>
      <rPr>
        <sz val="11"/>
        <color theme="1"/>
        <rFont val="宋体"/>
        <family val="2"/>
        <scheme val="minor"/>
      </rPr>
      <t/>
    </r>
  </si>
  <si>
    <r>
      <t>MVH</t>
    </r>
    <r>
      <rPr>
        <vertAlign val="superscript"/>
        <sz val="9"/>
        <color theme="1"/>
        <rFont val="Arial"/>
        <family val="2"/>
      </rPr>
      <t>+</t>
    </r>
    <r>
      <rPr>
        <sz val="9"/>
        <color theme="1"/>
        <rFont val="Arial"/>
        <family val="2"/>
      </rPr>
      <t>cells/tubule</t>
    </r>
    <phoneticPr fontId="1" type="noConversion"/>
  </si>
  <si>
    <t>P3</t>
    <phoneticPr fontId="1" type="noConversion"/>
  </si>
  <si>
    <t>P6</t>
    <phoneticPr fontId="1" type="noConversion"/>
  </si>
  <si>
    <t>P8</t>
    <phoneticPr fontId="1" type="noConversion"/>
  </si>
  <si>
    <t>P12</t>
    <phoneticPr fontId="1" type="noConversion"/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</si>
  <si>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5-2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</si>
  <si>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6-2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</si>
  <si>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6-3</t>
    </r>
    <r>
      <rPr>
        <sz val="11"/>
        <color theme="1"/>
        <rFont val="宋体"/>
        <family val="2"/>
        <scheme val="minor"/>
      </rPr>
      <t/>
    </r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</si>
  <si>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7-1</t>
    </r>
    <phoneticPr fontId="1" type="noConversion"/>
  </si>
  <si>
    <r>
      <rPr>
        <i/>
        <sz val="8"/>
        <color theme="1"/>
        <rFont val="Arial"/>
        <family val="2"/>
      </rPr>
      <t>Srsf10</t>
    </r>
    <r>
      <rPr>
        <vertAlign val="superscript"/>
        <sz val="8"/>
        <color theme="1"/>
        <rFont val="Arial"/>
        <family val="2"/>
      </rPr>
      <t>cKO</t>
    </r>
    <r>
      <rPr>
        <sz val="8"/>
        <color theme="1"/>
        <rFont val="Arial"/>
        <family val="2"/>
      </rPr>
      <t>7-2</t>
    </r>
    <r>
      <rPr>
        <sz val="11"/>
        <color theme="1"/>
        <rFont val="宋体"/>
        <family val="2"/>
        <scheme val="minor"/>
      </rPr>
      <t/>
    </r>
  </si>
  <si>
    <t>The detailed information of Figure 3G</t>
    <phoneticPr fontId="1" type="noConversion"/>
  </si>
  <si>
    <t>Control 1-4</t>
  </si>
  <si>
    <r>
      <t>PLZF</t>
    </r>
    <r>
      <rPr>
        <vertAlign val="superscript"/>
        <sz val="11"/>
        <color theme="1"/>
        <rFont val="Arial"/>
        <family val="2"/>
      </rPr>
      <t>+</t>
    </r>
    <r>
      <rPr>
        <sz val="11"/>
        <color theme="1"/>
        <rFont val="Arial"/>
        <family val="2"/>
      </rPr>
      <t xml:space="preserve"> cells/tubule</t>
    </r>
    <phoneticPr fontId="1" type="noConversion"/>
  </si>
  <si>
    <t>The detailed information of P12</t>
    <phoneticPr fontId="1" type="noConversion"/>
  </si>
  <si>
    <t>All mounted tubules</t>
    <phoneticPr fontId="1" type="noConversion"/>
  </si>
  <si>
    <r>
      <t>Number of KIT</t>
    </r>
    <r>
      <rPr>
        <vertAlign val="superscript"/>
        <sz val="10"/>
        <color theme="1"/>
        <rFont val="Arial"/>
        <family val="2"/>
      </rPr>
      <t>+</t>
    </r>
    <r>
      <rPr>
        <sz val="10"/>
        <color theme="1"/>
        <rFont val="Arial"/>
        <family val="2"/>
      </rPr>
      <t xml:space="preserve"> cells</t>
    </r>
    <phoneticPr fontId="1" type="noConversion"/>
  </si>
  <si>
    <r>
      <t>Number of KIT</t>
    </r>
    <r>
      <rPr>
        <vertAlign val="superscript"/>
        <sz val="10"/>
        <color theme="1"/>
        <rFont val="Arial"/>
        <family val="2"/>
      </rPr>
      <t>+</t>
    </r>
    <r>
      <rPr>
        <sz val="10"/>
        <color theme="1"/>
        <rFont val="Arial"/>
        <family val="2"/>
      </rPr>
      <t xml:space="preserve"> cells per 100</t>
    </r>
    <r>
      <rPr>
        <sz val="10"/>
        <color theme="1"/>
        <rFont val="Symbol"/>
        <family val="1"/>
        <charset val="2"/>
      </rPr>
      <t>m</t>
    </r>
    <r>
      <rPr>
        <sz val="10"/>
        <color theme="1"/>
        <rFont val="Arial"/>
        <family val="2"/>
      </rPr>
      <t>m seminiferous tubule</t>
    </r>
    <phoneticPr fontId="1" type="noConversion"/>
  </si>
  <si>
    <r>
      <t>Number of KIT</t>
    </r>
    <r>
      <rPr>
        <vertAlign val="superscript"/>
        <sz val="10"/>
        <color theme="1"/>
        <rFont val="Arial"/>
        <family val="2"/>
      </rPr>
      <t>+</t>
    </r>
    <r>
      <rPr>
        <sz val="10"/>
        <color theme="1"/>
        <rFont val="Arial"/>
        <family val="2"/>
      </rPr>
      <t xml:space="preserve"> cells per </t>
    </r>
    <r>
      <rPr>
        <sz val="10"/>
        <color theme="1"/>
        <rFont val="Symbol"/>
        <family val="1"/>
        <charset val="2"/>
      </rPr>
      <t>m</t>
    </r>
    <r>
      <rPr>
        <sz val="10"/>
        <color theme="1"/>
        <rFont val="Arial"/>
        <family val="2"/>
      </rPr>
      <t>m seminiferous tubule</t>
    </r>
    <phoneticPr fontId="1" type="noConversion"/>
  </si>
  <si>
    <t>Control-1</t>
  </si>
  <si>
    <t>Control-1</t>
    <phoneticPr fontId="1" type="noConversion"/>
  </si>
  <si>
    <t>Control-2</t>
    <phoneticPr fontId="1" type="noConversion"/>
  </si>
  <si>
    <t>Control-3</t>
    <phoneticPr fontId="1" type="noConversion"/>
  </si>
  <si>
    <t>Control-4</t>
    <phoneticPr fontId="1" type="noConversion"/>
  </si>
  <si>
    <t>Control-5</t>
    <phoneticPr fontId="1" type="noConversion"/>
  </si>
  <si>
    <t>Control-6</t>
    <phoneticPr fontId="1" type="noConversion"/>
  </si>
  <si>
    <r>
      <rPr>
        <i/>
        <sz val="10"/>
        <color theme="1"/>
        <rFont val="Arial"/>
        <family val="2"/>
      </rPr>
      <t>Srsf10</t>
    </r>
    <r>
      <rPr>
        <vertAlign val="superscript"/>
        <sz val="10"/>
        <color theme="1"/>
        <rFont val="Arial"/>
        <family val="2"/>
      </rPr>
      <t>cKO</t>
    </r>
    <r>
      <rPr>
        <sz val="10"/>
        <color theme="1"/>
        <rFont val="Arial"/>
        <family val="2"/>
      </rPr>
      <t>-1</t>
    </r>
    <phoneticPr fontId="1" type="noConversion"/>
  </si>
  <si>
    <r>
      <rPr>
        <i/>
        <sz val="10"/>
        <color theme="1"/>
        <rFont val="Arial"/>
        <family val="2"/>
      </rPr>
      <t>Srsf10</t>
    </r>
    <r>
      <rPr>
        <vertAlign val="superscript"/>
        <sz val="10"/>
        <color theme="1"/>
        <rFont val="Arial"/>
        <family val="2"/>
      </rPr>
      <t>cKO</t>
    </r>
    <r>
      <rPr>
        <sz val="10"/>
        <color theme="1"/>
        <rFont val="Arial"/>
        <family val="2"/>
      </rPr>
      <t>-2</t>
    </r>
    <phoneticPr fontId="1" type="noConversion"/>
  </si>
  <si>
    <r>
      <rPr>
        <i/>
        <sz val="10"/>
        <color theme="1"/>
        <rFont val="Arial"/>
        <family val="2"/>
      </rPr>
      <t>Srsf10</t>
    </r>
    <r>
      <rPr>
        <vertAlign val="superscript"/>
        <sz val="10"/>
        <color theme="1"/>
        <rFont val="Arial"/>
        <family val="2"/>
      </rPr>
      <t>cKO</t>
    </r>
    <r>
      <rPr>
        <sz val="10"/>
        <color theme="1"/>
        <rFont val="Arial"/>
        <family val="2"/>
      </rPr>
      <t>-3</t>
    </r>
    <phoneticPr fontId="1" type="noConversion"/>
  </si>
  <si>
    <r>
      <rPr>
        <i/>
        <sz val="10"/>
        <color theme="1"/>
        <rFont val="Arial"/>
        <family val="2"/>
      </rPr>
      <t>Srsf10</t>
    </r>
    <r>
      <rPr>
        <vertAlign val="superscript"/>
        <sz val="10"/>
        <color theme="1"/>
        <rFont val="Arial"/>
        <family val="2"/>
      </rPr>
      <t>cKO</t>
    </r>
    <r>
      <rPr>
        <sz val="10"/>
        <color theme="1"/>
        <rFont val="Arial"/>
        <family val="2"/>
      </rPr>
      <t>-4</t>
    </r>
    <phoneticPr fontId="1" type="noConversion"/>
  </si>
  <si>
    <r>
      <rPr>
        <i/>
        <sz val="10"/>
        <color theme="1"/>
        <rFont val="Arial"/>
        <family val="2"/>
      </rPr>
      <t>Srsf10</t>
    </r>
    <r>
      <rPr>
        <vertAlign val="superscript"/>
        <sz val="10"/>
        <color theme="1"/>
        <rFont val="Arial"/>
        <family val="2"/>
      </rPr>
      <t>cKO</t>
    </r>
    <r>
      <rPr>
        <sz val="10"/>
        <color theme="1"/>
        <rFont val="Arial"/>
        <family val="2"/>
      </rPr>
      <t>-5</t>
    </r>
    <phoneticPr fontId="1" type="noConversion"/>
  </si>
  <si>
    <r>
      <rPr>
        <i/>
        <sz val="10"/>
        <color theme="1"/>
        <rFont val="Arial"/>
        <family val="2"/>
      </rPr>
      <t>Srsf10</t>
    </r>
    <r>
      <rPr>
        <vertAlign val="superscript"/>
        <sz val="10"/>
        <color theme="1"/>
        <rFont val="Arial"/>
        <family val="2"/>
      </rPr>
      <t>cKO</t>
    </r>
    <r>
      <rPr>
        <sz val="10"/>
        <color theme="1"/>
        <rFont val="Arial"/>
        <family val="2"/>
      </rPr>
      <t>-6</t>
    </r>
    <phoneticPr fontId="1" type="noConversion"/>
  </si>
  <si>
    <t>T-Test</t>
    <phoneticPr fontId="1" type="noConversion"/>
  </si>
  <si>
    <r>
      <t>Figure 3D-source data:The number of KIT+ cells per 100</t>
    </r>
    <r>
      <rPr>
        <sz val="10"/>
        <color theme="1"/>
        <rFont val="Symbol"/>
        <family val="1"/>
        <charset val="2"/>
      </rPr>
      <t>m</t>
    </r>
    <r>
      <rPr>
        <sz val="10"/>
        <color theme="1"/>
        <rFont val="Arial"/>
        <family val="2"/>
      </rPr>
      <t>m seminiferous tubule in P8 testes.</t>
    </r>
    <phoneticPr fontId="1" type="noConversion"/>
  </si>
  <si>
    <t>711.16um</t>
    <phoneticPr fontId="1" type="noConversion"/>
  </si>
  <si>
    <r>
      <t>Number of GFR</t>
    </r>
    <r>
      <rPr>
        <sz val="10"/>
        <color theme="1"/>
        <rFont val="Symbol"/>
        <family val="1"/>
        <charset val="2"/>
      </rPr>
      <t>a</t>
    </r>
    <r>
      <rPr>
        <sz val="10"/>
        <color theme="1"/>
        <rFont val="Arial"/>
        <family val="2"/>
      </rPr>
      <t>1</t>
    </r>
    <r>
      <rPr>
        <vertAlign val="superscript"/>
        <sz val="10"/>
        <color theme="1"/>
        <rFont val="Arial"/>
        <family val="2"/>
      </rPr>
      <t>+</t>
    </r>
    <r>
      <rPr>
        <sz val="10"/>
        <color theme="1"/>
        <rFont val="Arial"/>
        <family val="2"/>
      </rPr>
      <t xml:space="preserve"> cells</t>
    </r>
    <phoneticPr fontId="1" type="noConversion"/>
  </si>
  <si>
    <r>
      <t>Number of GFRa1</t>
    </r>
    <r>
      <rPr>
        <vertAlign val="superscript"/>
        <sz val="10"/>
        <color theme="1"/>
        <rFont val="Arial"/>
        <family val="2"/>
      </rPr>
      <t>+</t>
    </r>
    <r>
      <rPr>
        <sz val="10"/>
        <color theme="1"/>
        <rFont val="Arial"/>
        <family val="2"/>
      </rPr>
      <t xml:space="preserve"> cells per </t>
    </r>
    <r>
      <rPr>
        <sz val="10"/>
        <color theme="1"/>
        <rFont val="Symbol"/>
        <family val="1"/>
        <charset val="2"/>
      </rPr>
      <t>m</t>
    </r>
    <r>
      <rPr>
        <sz val="10"/>
        <color theme="1"/>
        <rFont val="Arial"/>
        <family val="2"/>
      </rPr>
      <t>m seminiferous tubule</t>
    </r>
    <phoneticPr fontId="1" type="noConversion"/>
  </si>
  <si>
    <r>
      <t>Number of GFRa1</t>
    </r>
    <r>
      <rPr>
        <vertAlign val="superscript"/>
        <sz val="10"/>
        <color theme="1"/>
        <rFont val="Arial"/>
        <family val="2"/>
      </rPr>
      <t>+</t>
    </r>
    <r>
      <rPr>
        <sz val="10"/>
        <color theme="1"/>
        <rFont val="Arial"/>
        <family val="2"/>
      </rPr>
      <t xml:space="preserve"> cells per 100</t>
    </r>
    <r>
      <rPr>
        <sz val="10"/>
        <color theme="1"/>
        <rFont val="Symbol"/>
        <family val="1"/>
        <charset val="2"/>
      </rPr>
      <t>m</t>
    </r>
    <r>
      <rPr>
        <sz val="10"/>
        <color theme="1"/>
        <rFont val="Arial"/>
        <family val="2"/>
      </rPr>
      <t>m seminiferous tubule</t>
    </r>
    <phoneticPr fontId="1" type="noConversion"/>
  </si>
  <si>
    <r>
      <rPr>
        <sz val="10"/>
        <color theme="1"/>
        <rFont val="Arial"/>
        <family val="2"/>
      </rPr>
      <t>length of seminiferous tubule (</t>
    </r>
    <r>
      <rPr>
        <sz val="10"/>
        <color theme="1"/>
        <rFont val="Symbol"/>
        <family val="1"/>
        <charset val="2"/>
      </rPr>
      <t>m</t>
    </r>
    <r>
      <rPr>
        <sz val="10"/>
        <color theme="1"/>
        <rFont val="Arial"/>
        <family val="2"/>
      </rPr>
      <t>m)</t>
    </r>
    <phoneticPr fontId="1" type="noConversion"/>
  </si>
  <si>
    <r>
      <t>Number of GFRa1</t>
    </r>
    <r>
      <rPr>
        <vertAlign val="superscript"/>
        <sz val="10"/>
        <color theme="1"/>
        <rFont val="Arial"/>
        <family val="2"/>
      </rPr>
      <t>+</t>
    </r>
    <r>
      <rPr>
        <sz val="10"/>
        <color theme="1"/>
        <rFont val="Arial"/>
        <family val="2"/>
      </rPr>
      <t xml:space="preserve"> cells per 100mm seminiferous tubule</t>
    </r>
    <phoneticPr fontId="1" type="noConversion"/>
  </si>
  <si>
    <r>
      <t>Figure 3F-source data:The number of GFRa1+ cells per 100</t>
    </r>
    <r>
      <rPr>
        <sz val="10"/>
        <color theme="1"/>
        <rFont val="Symbol"/>
        <family val="1"/>
        <charset val="2"/>
      </rPr>
      <t>m</t>
    </r>
    <r>
      <rPr>
        <sz val="10"/>
        <color theme="1"/>
        <rFont val="Arial"/>
        <family val="2"/>
      </rPr>
      <t>m seminiferous tubule in P6 testes.</t>
    </r>
    <phoneticPr fontId="1" type="noConversion"/>
  </si>
  <si>
    <r>
      <rPr>
        <i/>
        <sz val="10"/>
        <color theme="1"/>
        <rFont val="Arial"/>
        <family val="2"/>
      </rPr>
      <t>Srsf10</t>
    </r>
    <r>
      <rPr>
        <sz val="10"/>
        <color theme="1"/>
        <rFont val="Arial"/>
        <family val="2"/>
      </rPr>
      <t>-cKO</t>
    </r>
    <phoneticPr fontId="1" type="noConversion"/>
  </si>
  <si>
    <r>
      <rPr>
        <i/>
        <sz val="9"/>
        <color theme="1"/>
        <rFont val="Arial"/>
        <family val="2"/>
      </rPr>
      <t>Srsf10</t>
    </r>
    <r>
      <rPr>
        <sz val="9"/>
        <color theme="1"/>
        <rFont val="Arial"/>
        <family val="2"/>
      </rPr>
      <t>-cKO</t>
    </r>
    <phoneticPr fontId="1" type="noConversion"/>
  </si>
  <si>
    <r>
      <t>Figure 3C-source data:The number of PLZF</t>
    </r>
    <r>
      <rPr>
        <vertAlign val="superscript"/>
        <sz val="11"/>
        <color theme="1"/>
        <rFont val="Arial"/>
        <family val="2"/>
      </rPr>
      <t>+</t>
    </r>
    <r>
      <rPr>
        <sz val="11"/>
        <color theme="1"/>
        <rFont val="Arial"/>
        <family val="2"/>
      </rPr>
      <t>MVH</t>
    </r>
    <r>
      <rPr>
        <vertAlign val="superscript"/>
        <sz val="11"/>
        <color theme="1"/>
        <rFont val="Arial"/>
        <family val="2"/>
      </rPr>
      <t>+</t>
    </r>
    <r>
      <rPr>
        <sz val="11"/>
        <color theme="1"/>
        <rFont val="Arial"/>
        <family val="2"/>
      </rPr>
      <t xml:space="preserve"> cells and MVH</t>
    </r>
    <r>
      <rPr>
        <vertAlign val="superscript"/>
        <sz val="11"/>
        <color theme="1"/>
        <rFont val="Arial"/>
        <family val="2"/>
      </rPr>
      <t>+</t>
    </r>
    <r>
      <rPr>
        <sz val="11"/>
        <color theme="1"/>
        <rFont val="Arial"/>
        <family val="2"/>
      </rPr>
      <t>PLZF</t>
    </r>
    <r>
      <rPr>
        <vertAlign val="superscript"/>
        <sz val="11"/>
        <color theme="1"/>
        <rFont val="Arial"/>
        <family val="2"/>
      </rPr>
      <t xml:space="preserve">- </t>
    </r>
    <r>
      <rPr>
        <sz val="11"/>
        <color theme="1"/>
        <rFont val="Arial"/>
        <family val="2"/>
      </rPr>
      <t>cells per tubule cross-sectionin P8 testes.</t>
    </r>
    <phoneticPr fontId="1" type="noConversion"/>
  </si>
  <si>
    <t>Figure3E-source data: The number of PLZF+MVH+ cells  and MVH+PLZF- cells per tubule cross-section in P6 testes.</t>
    <phoneticPr fontId="1" type="noConversion"/>
  </si>
  <si>
    <t>Figure 3G-source data: The number of MVH+ cells per tubule cross section  in P3 testes.</t>
    <phoneticPr fontId="1" type="noConversion"/>
  </si>
  <si>
    <r>
      <t>Figure 3H-source data: Quantification of PLZF-positive cells per tubule cross-section in control and</t>
    </r>
    <r>
      <rPr>
        <i/>
        <sz val="10"/>
        <color theme="1"/>
        <rFont val="Arial"/>
        <family val="2"/>
      </rPr>
      <t xml:space="preserve"> Srsf10</t>
    </r>
    <r>
      <rPr>
        <sz val="10"/>
        <color theme="1"/>
        <rFont val="Arial"/>
        <family val="2"/>
      </rPr>
      <t xml:space="preserve">-cKO testes at P3, P6, P8 and P12.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</si>
</sst>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0070C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i/>
      <sz val="8"/>
      <color theme="1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  <font>
      <sz val="9"/>
      <color theme="1"/>
      <name val="宋体"/>
      <family val="2"/>
      <scheme val="minor"/>
    </font>
    <font>
      <sz val="10"/>
      <color theme="1"/>
      <name val="Symbol"/>
      <family val="1"/>
      <charset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sz val="10"/>
      <color theme="1"/>
      <name val="Arial"/>
      <family val="2"/>
      <charset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4" fillId="0" borderId="0" xfId="0" applyFont="1"/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6" fillId="0" borderId="0" xfId="0" applyFont="1"/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center" vertical="center" wrapText="1"/>
    </xf>
    <xf numFmtId="0" fontId="21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6E81A-58BC-4117-8F47-8A4731DBDB05}">
  <dimension ref="A1:BF470"/>
  <sheetViews>
    <sheetView workbookViewId="0"/>
  </sheetViews>
  <sheetFormatPr defaultRowHeight="14" x14ac:dyDescent="0.25"/>
  <cols>
    <col min="1" max="1" width="8.7265625" style="4"/>
    <col min="2" max="2" width="13.90625" style="4" bestFit="1" customWidth="1"/>
    <col min="3" max="6" width="8.7265625" style="4"/>
    <col min="7" max="7" width="13.6328125" style="4" customWidth="1"/>
    <col min="8" max="9" width="8.7265625" style="4"/>
    <col min="10" max="53" width="8.7265625" style="5"/>
    <col min="54" max="54" width="8.7265625" style="2"/>
  </cols>
  <sheetData>
    <row r="1" spans="1:55" ht="14" customHeight="1" x14ac:dyDescent="0.3">
      <c r="A1" s="19" t="s">
        <v>449</v>
      </c>
      <c r="B1" s="6"/>
      <c r="C1" s="6"/>
      <c r="D1" s="6"/>
      <c r="E1" s="6"/>
      <c r="F1" s="6"/>
      <c r="G1" s="6"/>
      <c r="H1" s="6"/>
      <c r="I1" s="6"/>
      <c r="AH1" s="2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</row>
    <row r="2" spans="1:55" ht="14" customHeight="1" x14ac:dyDescent="0.3">
      <c r="B2" s="6"/>
      <c r="C2" s="6"/>
      <c r="D2" s="6"/>
      <c r="E2" s="6"/>
      <c r="F2" s="6"/>
      <c r="G2" s="6"/>
      <c r="H2" s="6"/>
      <c r="I2" s="6"/>
      <c r="AH2" s="2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</row>
    <row r="3" spans="1:55" ht="14.5" x14ac:dyDescent="0.3">
      <c r="B3" s="6"/>
      <c r="C3" s="6"/>
      <c r="D3" s="6"/>
      <c r="E3" s="6"/>
      <c r="F3" s="6"/>
      <c r="G3" s="6"/>
      <c r="H3" s="6"/>
      <c r="I3" s="6"/>
      <c r="J3" s="2" t="s">
        <v>403</v>
      </c>
      <c r="AH3" s="2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</row>
    <row r="4" spans="1:55" x14ac:dyDescent="0.25">
      <c r="J4" s="30" t="s">
        <v>334</v>
      </c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G4" s="30" t="s">
        <v>334</v>
      </c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</row>
    <row r="5" spans="1:55" x14ac:dyDescent="0.25">
      <c r="J5" s="8"/>
      <c r="K5" s="9" t="s">
        <v>96</v>
      </c>
      <c r="L5" s="9" t="s">
        <v>97</v>
      </c>
      <c r="M5" s="9" t="s">
        <v>98</v>
      </c>
      <c r="N5" s="9" t="s">
        <v>99</v>
      </c>
      <c r="O5" s="9" t="s">
        <v>100</v>
      </c>
      <c r="P5" s="9" t="s">
        <v>101</v>
      </c>
      <c r="Q5" s="9" t="s">
        <v>102</v>
      </c>
      <c r="R5" s="9" t="s">
        <v>103</v>
      </c>
      <c r="S5" s="9" t="s">
        <v>104</v>
      </c>
      <c r="T5" s="9" t="s">
        <v>105</v>
      </c>
      <c r="U5" s="9" t="s">
        <v>106</v>
      </c>
      <c r="V5" s="9" t="s">
        <v>107</v>
      </c>
      <c r="W5" s="9" t="s">
        <v>108</v>
      </c>
      <c r="X5" s="9" t="s">
        <v>109</v>
      </c>
      <c r="Y5" s="9" t="s">
        <v>110</v>
      </c>
      <c r="Z5" s="9" t="s">
        <v>111</v>
      </c>
      <c r="AA5" s="9" t="s">
        <v>112</v>
      </c>
      <c r="AB5" s="9" t="s">
        <v>113</v>
      </c>
      <c r="AC5" s="9" t="s">
        <v>318</v>
      </c>
      <c r="AD5" s="9" t="s">
        <v>319</v>
      </c>
      <c r="AE5" s="8"/>
      <c r="AF5" s="8"/>
      <c r="AG5" s="9" t="s">
        <v>354</v>
      </c>
      <c r="AH5" s="9" t="s">
        <v>355</v>
      </c>
      <c r="AI5" s="9" t="s">
        <v>356</v>
      </c>
      <c r="AJ5" s="9" t="s">
        <v>357</v>
      </c>
      <c r="AK5" s="9" t="s">
        <v>358</v>
      </c>
      <c r="AL5" s="9" t="s">
        <v>359</v>
      </c>
      <c r="AM5" s="9" t="s">
        <v>360</v>
      </c>
      <c r="AN5" s="9" t="s">
        <v>361</v>
      </c>
      <c r="AO5" s="9" t="s">
        <v>362</v>
      </c>
      <c r="AP5" s="9" t="s">
        <v>363</v>
      </c>
      <c r="AQ5" s="9" t="s">
        <v>364</v>
      </c>
      <c r="AR5" s="9" t="s">
        <v>365</v>
      </c>
      <c r="AS5" s="9" t="s">
        <v>366</v>
      </c>
      <c r="AT5" s="9" t="s">
        <v>367</v>
      </c>
      <c r="AU5" s="9" t="s">
        <v>368</v>
      </c>
      <c r="AV5" s="9" t="s">
        <v>369</v>
      </c>
      <c r="AW5" s="9" t="s">
        <v>370</v>
      </c>
      <c r="AX5" s="9" t="s">
        <v>371</v>
      </c>
      <c r="AY5" s="9" t="s">
        <v>372</v>
      </c>
      <c r="AZ5" s="9" t="s">
        <v>373</v>
      </c>
      <c r="BA5" s="9" t="s">
        <v>374</v>
      </c>
      <c r="BB5" s="5"/>
      <c r="BC5" s="2"/>
    </row>
    <row r="6" spans="1:55" x14ac:dyDescent="0.25">
      <c r="B6" s="6" t="s">
        <v>398</v>
      </c>
      <c r="C6" s="6" t="s">
        <v>94</v>
      </c>
      <c r="E6" s="6" t="s">
        <v>399</v>
      </c>
      <c r="F6" s="6" t="s">
        <v>94</v>
      </c>
      <c r="G6" s="6" t="s">
        <v>400</v>
      </c>
      <c r="H6" s="6" t="s">
        <v>94</v>
      </c>
      <c r="J6" s="5" t="s">
        <v>114</v>
      </c>
      <c r="K6" s="5">
        <v>10</v>
      </c>
      <c r="L6" s="5">
        <v>7</v>
      </c>
      <c r="M6" s="5">
        <v>19</v>
      </c>
      <c r="N6" s="5">
        <v>9</v>
      </c>
      <c r="O6" s="5">
        <v>11</v>
      </c>
      <c r="P6" s="5">
        <v>7</v>
      </c>
      <c r="Q6" s="5">
        <v>5</v>
      </c>
      <c r="R6" s="5">
        <v>8</v>
      </c>
      <c r="S6" s="5">
        <v>13</v>
      </c>
      <c r="T6" s="5">
        <v>4</v>
      </c>
      <c r="U6" s="5">
        <v>5</v>
      </c>
      <c r="V6" s="5">
        <v>6</v>
      </c>
      <c r="W6" s="5">
        <v>10</v>
      </c>
      <c r="X6" s="5">
        <v>12</v>
      </c>
      <c r="Y6" s="5">
        <v>13</v>
      </c>
      <c r="Z6" s="5">
        <v>8</v>
      </c>
      <c r="AA6" s="5">
        <v>5</v>
      </c>
      <c r="AB6" s="5">
        <v>13</v>
      </c>
      <c r="AC6" s="5">
        <v>6</v>
      </c>
      <c r="AD6" s="5">
        <v>12</v>
      </c>
      <c r="AF6" s="5" t="s">
        <v>114</v>
      </c>
      <c r="AG6" s="5">
        <v>4</v>
      </c>
      <c r="AH6" s="5">
        <v>7</v>
      </c>
      <c r="AI6" s="5">
        <v>4</v>
      </c>
      <c r="AJ6" s="5">
        <v>4</v>
      </c>
      <c r="AK6" s="5">
        <v>6</v>
      </c>
      <c r="AL6" s="5">
        <v>6</v>
      </c>
      <c r="AM6" s="5">
        <v>4</v>
      </c>
      <c r="AN6" s="5">
        <v>2</v>
      </c>
      <c r="AO6" s="5">
        <v>3</v>
      </c>
      <c r="AP6" s="5">
        <v>3</v>
      </c>
      <c r="AQ6" s="5">
        <v>22</v>
      </c>
      <c r="AR6" s="5">
        <v>16</v>
      </c>
      <c r="AS6" s="5">
        <v>5</v>
      </c>
      <c r="AT6" s="5">
        <v>3</v>
      </c>
      <c r="AU6" s="5">
        <v>8</v>
      </c>
      <c r="AV6" s="5">
        <v>6</v>
      </c>
      <c r="AW6" s="5">
        <v>7</v>
      </c>
      <c r="AX6" s="5">
        <v>1</v>
      </c>
      <c r="AY6" s="5">
        <v>0</v>
      </c>
      <c r="AZ6" s="5">
        <v>2</v>
      </c>
      <c r="BA6" s="5">
        <v>3</v>
      </c>
      <c r="BB6" s="5"/>
      <c r="BC6" s="2"/>
    </row>
    <row r="7" spans="1:55" x14ac:dyDescent="0.25">
      <c r="A7" s="9" t="s">
        <v>96</v>
      </c>
      <c r="B7" s="6">
        <v>10.361111111111111</v>
      </c>
      <c r="C7" s="13"/>
      <c r="D7" s="9" t="s">
        <v>96</v>
      </c>
      <c r="E7" s="6">
        <v>7.8461538461538458</v>
      </c>
      <c r="F7" s="13"/>
      <c r="G7" s="6">
        <f>B7-E7</f>
        <v>2.5149572649572649</v>
      </c>
      <c r="H7" s="6"/>
      <c r="J7" s="5" t="s">
        <v>115</v>
      </c>
      <c r="K7" s="5">
        <v>10</v>
      </c>
      <c r="L7" s="5">
        <v>12</v>
      </c>
      <c r="M7" s="5">
        <v>5</v>
      </c>
      <c r="N7" s="5">
        <v>13</v>
      </c>
      <c r="O7" s="5">
        <v>5</v>
      </c>
      <c r="P7" s="5">
        <v>8</v>
      </c>
      <c r="Q7" s="5">
        <v>3</v>
      </c>
      <c r="R7" s="5">
        <v>7</v>
      </c>
      <c r="S7" s="5">
        <v>6</v>
      </c>
      <c r="T7" s="5">
        <v>6</v>
      </c>
      <c r="U7" s="5">
        <v>6</v>
      </c>
      <c r="V7" s="5">
        <v>6</v>
      </c>
      <c r="W7" s="5">
        <v>14</v>
      </c>
      <c r="X7" s="5">
        <v>9</v>
      </c>
      <c r="Y7" s="5">
        <v>8</v>
      </c>
      <c r="Z7" s="5">
        <v>8</v>
      </c>
      <c r="AA7" s="5">
        <v>11</v>
      </c>
      <c r="AB7" s="5">
        <v>8</v>
      </c>
      <c r="AC7" s="5">
        <v>12</v>
      </c>
      <c r="AD7" s="5">
        <v>12</v>
      </c>
      <c r="AF7" s="5" t="s">
        <v>115</v>
      </c>
      <c r="AG7" s="5">
        <v>3</v>
      </c>
      <c r="AH7" s="5">
        <v>5</v>
      </c>
      <c r="AI7" s="5">
        <v>2</v>
      </c>
      <c r="AJ7" s="5">
        <v>8</v>
      </c>
      <c r="AK7" s="5">
        <v>2</v>
      </c>
      <c r="AL7" s="5">
        <v>6</v>
      </c>
      <c r="AM7" s="5">
        <v>4</v>
      </c>
      <c r="AN7" s="5">
        <v>3</v>
      </c>
      <c r="AO7" s="5">
        <v>7</v>
      </c>
      <c r="AP7" s="5">
        <v>4</v>
      </c>
      <c r="AQ7" s="5">
        <v>2</v>
      </c>
      <c r="AR7" s="5">
        <v>13</v>
      </c>
      <c r="AS7" s="5">
        <v>9</v>
      </c>
      <c r="AT7" s="5">
        <v>1</v>
      </c>
      <c r="AU7" s="5">
        <v>8</v>
      </c>
      <c r="AV7" s="5">
        <v>4</v>
      </c>
      <c r="AW7" s="5">
        <v>0</v>
      </c>
      <c r="AX7" s="5">
        <v>0</v>
      </c>
      <c r="AY7" s="5">
        <v>0</v>
      </c>
      <c r="AZ7" s="5">
        <v>6</v>
      </c>
      <c r="BA7" s="5">
        <v>3</v>
      </c>
      <c r="BB7" s="5"/>
      <c r="BC7" s="2"/>
    </row>
    <row r="8" spans="1:55" x14ac:dyDescent="0.25">
      <c r="A8" s="9" t="s">
        <v>97</v>
      </c>
      <c r="B8" s="6">
        <v>10.583333333333334</v>
      </c>
      <c r="C8" s="13"/>
      <c r="D8" s="9" t="s">
        <v>97</v>
      </c>
      <c r="E8" s="6">
        <v>7.5185185185185182</v>
      </c>
      <c r="F8" s="13"/>
      <c r="G8" s="6">
        <f t="shared" ref="G8:G26" si="0">B8-E8</f>
        <v>3.0648148148148158</v>
      </c>
      <c r="H8" s="6"/>
      <c r="J8" s="5" t="s">
        <v>116</v>
      </c>
      <c r="K8" s="5">
        <v>9</v>
      </c>
      <c r="L8" s="5">
        <v>7</v>
      </c>
      <c r="M8" s="5">
        <v>5</v>
      </c>
      <c r="N8" s="5">
        <v>9</v>
      </c>
      <c r="O8" s="5">
        <v>3</v>
      </c>
      <c r="P8" s="5">
        <v>11</v>
      </c>
      <c r="Q8" s="5">
        <v>7</v>
      </c>
      <c r="R8" s="5">
        <v>8</v>
      </c>
      <c r="S8" s="5">
        <v>7</v>
      </c>
      <c r="T8" s="5">
        <v>6</v>
      </c>
      <c r="U8" s="5">
        <v>5</v>
      </c>
      <c r="V8" s="5">
        <v>6</v>
      </c>
      <c r="W8" s="5">
        <v>21</v>
      </c>
      <c r="X8" s="5">
        <v>8</v>
      </c>
      <c r="Y8" s="5">
        <v>17</v>
      </c>
      <c r="Z8" s="5">
        <v>6</v>
      </c>
      <c r="AA8" s="5">
        <v>5</v>
      </c>
      <c r="AB8" s="5">
        <v>11</v>
      </c>
      <c r="AC8" s="5">
        <v>16</v>
      </c>
      <c r="AD8" s="5">
        <v>17</v>
      </c>
      <c r="AF8" s="5" t="s">
        <v>116</v>
      </c>
      <c r="AG8" s="5">
        <v>4</v>
      </c>
      <c r="AH8" s="5">
        <v>4</v>
      </c>
      <c r="AI8" s="5">
        <v>3</v>
      </c>
      <c r="AJ8" s="5">
        <v>1</v>
      </c>
      <c r="AK8" s="5">
        <v>4</v>
      </c>
      <c r="AL8" s="5">
        <v>5</v>
      </c>
      <c r="AM8" s="5">
        <v>3</v>
      </c>
      <c r="AN8" s="5">
        <v>1</v>
      </c>
      <c r="AO8" s="5">
        <v>5</v>
      </c>
      <c r="AP8" s="5">
        <v>6</v>
      </c>
      <c r="AQ8" s="5">
        <v>5</v>
      </c>
      <c r="AR8" s="5">
        <v>10</v>
      </c>
      <c r="AS8" s="5">
        <v>9</v>
      </c>
      <c r="AT8" s="5">
        <v>8</v>
      </c>
      <c r="AU8" s="5">
        <v>6</v>
      </c>
      <c r="AV8" s="5">
        <v>2</v>
      </c>
      <c r="AW8" s="5">
        <v>3</v>
      </c>
      <c r="AX8" s="5">
        <v>7</v>
      </c>
      <c r="AY8" s="5">
        <v>0</v>
      </c>
      <c r="AZ8" s="5">
        <v>4</v>
      </c>
      <c r="BA8" s="5">
        <v>5</v>
      </c>
      <c r="BB8" s="5"/>
      <c r="BC8" s="2"/>
    </row>
    <row r="9" spans="1:55" x14ac:dyDescent="0.25">
      <c r="A9" s="9" t="s">
        <v>98</v>
      </c>
      <c r="B9" s="6">
        <v>12.298245614035087</v>
      </c>
      <c r="C9" s="13">
        <v>11.080896686159845</v>
      </c>
      <c r="D9" s="9" t="s">
        <v>98</v>
      </c>
      <c r="E9" s="6">
        <v>8.2692307692307701</v>
      </c>
      <c r="F9" s="13">
        <v>7.8779677113010438</v>
      </c>
      <c r="G9" s="6">
        <f t="shared" si="0"/>
        <v>4.0290148448043173</v>
      </c>
      <c r="H9" s="13">
        <f>AVERAGE(G7:G9)</f>
        <v>3.2029289748587995</v>
      </c>
      <c r="J9" s="5" t="s">
        <v>117</v>
      </c>
      <c r="K9" s="5">
        <v>9</v>
      </c>
      <c r="L9" s="5">
        <v>9</v>
      </c>
      <c r="M9" s="5">
        <v>6</v>
      </c>
      <c r="N9" s="5">
        <v>13</v>
      </c>
      <c r="O9" s="5">
        <v>4</v>
      </c>
      <c r="P9" s="5">
        <v>11</v>
      </c>
      <c r="Q9" s="5">
        <v>6</v>
      </c>
      <c r="R9" s="5">
        <v>5</v>
      </c>
      <c r="S9" s="5">
        <v>11</v>
      </c>
      <c r="T9" s="5">
        <v>6</v>
      </c>
      <c r="U9" s="5">
        <v>11</v>
      </c>
      <c r="V9" s="5">
        <v>9</v>
      </c>
      <c r="W9" s="5">
        <v>30</v>
      </c>
      <c r="X9" s="5">
        <v>10</v>
      </c>
      <c r="Y9" s="5">
        <v>11</v>
      </c>
      <c r="Z9" s="5">
        <v>3</v>
      </c>
      <c r="AA9" s="5">
        <v>15</v>
      </c>
      <c r="AB9" s="5">
        <v>5</v>
      </c>
      <c r="AC9" s="5">
        <v>8</v>
      </c>
      <c r="AD9" s="5">
        <v>6</v>
      </c>
      <c r="AF9" s="5" t="s">
        <v>117</v>
      </c>
      <c r="AG9" s="5">
        <v>6</v>
      </c>
      <c r="AH9" s="5">
        <v>2</v>
      </c>
      <c r="AI9" s="5">
        <v>5</v>
      </c>
      <c r="AJ9" s="5">
        <v>6</v>
      </c>
      <c r="AK9" s="5">
        <v>3</v>
      </c>
      <c r="AL9" s="5">
        <v>3</v>
      </c>
      <c r="AM9" s="5">
        <v>4</v>
      </c>
      <c r="AN9" s="5">
        <v>3</v>
      </c>
      <c r="AO9" s="5">
        <v>10</v>
      </c>
      <c r="AP9" s="5">
        <v>8</v>
      </c>
      <c r="AQ9" s="5">
        <v>2</v>
      </c>
      <c r="AR9" s="5">
        <v>3</v>
      </c>
      <c r="AS9" s="5">
        <v>5</v>
      </c>
      <c r="AT9" s="5">
        <v>10</v>
      </c>
      <c r="AU9" s="5">
        <v>6</v>
      </c>
      <c r="AV9" s="5">
        <v>5</v>
      </c>
      <c r="AW9" s="5">
        <v>3</v>
      </c>
      <c r="AX9" s="5">
        <v>5</v>
      </c>
      <c r="AY9" s="5">
        <v>0</v>
      </c>
      <c r="AZ9" s="5">
        <v>12</v>
      </c>
      <c r="BA9" s="5">
        <v>0</v>
      </c>
      <c r="BB9" s="5"/>
      <c r="BC9" s="2"/>
    </row>
    <row r="10" spans="1:55" x14ac:dyDescent="0.25">
      <c r="A10" s="9" t="s">
        <v>99</v>
      </c>
      <c r="B10" s="6">
        <v>13.779661016949152</v>
      </c>
      <c r="C10" s="13"/>
      <c r="D10" s="9" t="s">
        <v>99</v>
      </c>
      <c r="E10" s="6">
        <v>9.0545454545454547</v>
      </c>
      <c r="F10" s="13"/>
      <c r="G10" s="6">
        <f t="shared" si="0"/>
        <v>4.7251155624036976</v>
      </c>
      <c r="H10" s="13"/>
      <c r="J10" s="5" t="s">
        <v>118</v>
      </c>
      <c r="K10" s="5">
        <v>9</v>
      </c>
      <c r="L10" s="5">
        <v>10</v>
      </c>
      <c r="M10" s="5">
        <v>11</v>
      </c>
      <c r="N10" s="5">
        <v>13</v>
      </c>
      <c r="O10" s="5">
        <v>7</v>
      </c>
      <c r="P10" s="5">
        <v>11</v>
      </c>
      <c r="Q10" s="5">
        <v>23</v>
      </c>
      <c r="R10" s="5">
        <v>1</v>
      </c>
      <c r="S10" s="5">
        <v>8</v>
      </c>
      <c r="T10" s="5">
        <v>13</v>
      </c>
      <c r="U10" s="5">
        <v>12</v>
      </c>
      <c r="V10" s="5">
        <v>11</v>
      </c>
      <c r="W10" s="5">
        <v>11</v>
      </c>
      <c r="X10" s="5">
        <v>10</v>
      </c>
      <c r="Y10" s="5">
        <v>10</v>
      </c>
      <c r="Z10" s="5">
        <v>13</v>
      </c>
      <c r="AA10" s="5">
        <v>14</v>
      </c>
      <c r="AB10" s="5">
        <v>9</v>
      </c>
      <c r="AC10" s="5">
        <v>8</v>
      </c>
      <c r="AD10" s="5">
        <v>14</v>
      </c>
      <c r="AF10" s="5" t="s">
        <v>118</v>
      </c>
      <c r="AG10" s="5">
        <v>9</v>
      </c>
      <c r="AH10" s="5">
        <v>2</v>
      </c>
      <c r="AI10" s="5">
        <v>6</v>
      </c>
      <c r="AJ10" s="5">
        <v>4</v>
      </c>
      <c r="AK10" s="5">
        <v>5</v>
      </c>
      <c r="AL10" s="5">
        <v>0</v>
      </c>
      <c r="AM10" s="5">
        <v>9</v>
      </c>
      <c r="AN10" s="5">
        <v>2</v>
      </c>
      <c r="AO10" s="5">
        <v>9</v>
      </c>
      <c r="AP10" s="5">
        <v>5</v>
      </c>
      <c r="AQ10" s="5">
        <v>4</v>
      </c>
      <c r="AR10" s="5">
        <v>1</v>
      </c>
      <c r="AS10" s="5">
        <v>8</v>
      </c>
      <c r="AT10" s="5">
        <v>7</v>
      </c>
      <c r="AU10" s="5">
        <v>11</v>
      </c>
      <c r="AV10" s="5">
        <v>7</v>
      </c>
      <c r="AW10" s="5">
        <v>1</v>
      </c>
      <c r="AX10" s="5">
        <v>1</v>
      </c>
      <c r="AY10" s="5">
        <v>7</v>
      </c>
      <c r="AZ10" s="5">
        <v>4</v>
      </c>
      <c r="BA10" s="5">
        <v>1</v>
      </c>
      <c r="BB10" s="5"/>
      <c r="BC10" s="2"/>
    </row>
    <row r="11" spans="1:55" x14ac:dyDescent="0.25">
      <c r="A11" s="9" t="s">
        <v>100</v>
      </c>
      <c r="B11" s="6">
        <v>12.512195121951219</v>
      </c>
      <c r="C11" s="13"/>
      <c r="D11" s="9" t="s">
        <v>100</v>
      </c>
      <c r="E11" s="6">
        <v>8.2926829268292686</v>
      </c>
      <c r="F11" s="13"/>
      <c r="G11" s="6">
        <f t="shared" si="0"/>
        <v>4.2195121951219505</v>
      </c>
      <c r="H11" s="13"/>
      <c r="J11" s="5" t="s">
        <v>119</v>
      </c>
      <c r="K11" s="5">
        <v>5</v>
      </c>
      <c r="L11" s="5">
        <v>9</v>
      </c>
      <c r="M11" s="5">
        <v>3</v>
      </c>
      <c r="N11" s="5">
        <v>7</v>
      </c>
      <c r="O11" s="5">
        <v>4</v>
      </c>
      <c r="P11" s="5">
        <v>8</v>
      </c>
      <c r="Q11" s="5">
        <v>4</v>
      </c>
      <c r="R11" s="5">
        <v>3</v>
      </c>
      <c r="S11" s="5">
        <v>9</v>
      </c>
      <c r="T11" s="5">
        <v>9</v>
      </c>
      <c r="U11" s="5">
        <v>5</v>
      </c>
      <c r="V11" s="5">
        <v>14</v>
      </c>
      <c r="W11" s="5">
        <v>17</v>
      </c>
      <c r="X11" s="5">
        <v>13</v>
      </c>
      <c r="Y11" s="5">
        <v>6</v>
      </c>
      <c r="Z11" s="5">
        <v>10</v>
      </c>
      <c r="AA11" s="5">
        <v>19</v>
      </c>
      <c r="AB11" s="5">
        <v>6</v>
      </c>
      <c r="AC11" s="5">
        <v>7</v>
      </c>
      <c r="AD11" s="5">
        <v>9</v>
      </c>
      <c r="AF11" s="5" t="s">
        <v>119</v>
      </c>
      <c r="AG11" s="5">
        <v>3</v>
      </c>
      <c r="AH11" s="5">
        <v>14</v>
      </c>
      <c r="AI11" s="5">
        <v>5</v>
      </c>
      <c r="AJ11" s="5">
        <v>7</v>
      </c>
      <c r="AK11" s="5">
        <v>9</v>
      </c>
      <c r="AL11" s="5">
        <v>6</v>
      </c>
      <c r="AM11" s="5">
        <v>2</v>
      </c>
      <c r="AN11" s="5">
        <v>5</v>
      </c>
      <c r="AO11" s="5">
        <v>5</v>
      </c>
      <c r="AP11" s="5">
        <v>6</v>
      </c>
      <c r="AQ11" s="5">
        <v>5</v>
      </c>
      <c r="AR11" s="5">
        <v>4</v>
      </c>
      <c r="AS11" s="5">
        <v>8</v>
      </c>
      <c r="AT11" s="5">
        <v>3</v>
      </c>
      <c r="AU11" s="5">
        <v>4</v>
      </c>
      <c r="AV11" s="5">
        <v>2</v>
      </c>
      <c r="AW11" s="5">
        <v>5</v>
      </c>
      <c r="AX11" s="5">
        <v>3</v>
      </c>
      <c r="AY11" s="5">
        <v>1</v>
      </c>
      <c r="AZ11" s="5">
        <v>2</v>
      </c>
      <c r="BA11" s="5">
        <v>0</v>
      </c>
      <c r="BB11" s="5"/>
      <c r="BC11" s="2"/>
    </row>
    <row r="12" spans="1:55" x14ac:dyDescent="0.25">
      <c r="A12" s="9" t="s">
        <v>101</v>
      </c>
      <c r="B12" s="6">
        <v>11.5</v>
      </c>
      <c r="C12" s="13">
        <v>12.597285379633457</v>
      </c>
      <c r="D12" s="9" t="s">
        <v>101</v>
      </c>
      <c r="E12" s="6">
        <v>7.5686274509803919</v>
      </c>
      <c r="F12" s="13">
        <v>8.3052852774517039</v>
      </c>
      <c r="G12" s="6">
        <f t="shared" si="0"/>
        <v>3.9313725490196081</v>
      </c>
      <c r="H12" s="13">
        <f>AVERAGE(G10:G12)</f>
        <v>4.2920001021817518</v>
      </c>
      <c r="J12" s="5" t="s">
        <v>120</v>
      </c>
      <c r="K12" s="5">
        <v>5</v>
      </c>
      <c r="L12" s="5">
        <v>8</v>
      </c>
      <c r="M12" s="5">
        <v>3</v>
      </c>
      <c r="N12" s="5">
        <v>9</v>
      </c>
      <c r="O12" s="5">
        <v>10</v>
      </c>
      <c r="P12" s="5">
        <v>5</v>
      </c>
      <c r="Q12" s="5">
        <v>4</v>
      </c>
      <c r="R12" s="5">
        <v>3</v>
      </c>
      <c r="S12" s="5">
        <v>5</v>
      </c>
      <c r="T12" s="5">
        <v>9</v>
      </c>
      <c r="U12" s="5">
        <v>11</v>
      </c>
      <c r="V12" s="5">
        <v>7</v>
      </c>
      <c r="W12" s="5">
        <v>5</v>
      </c>
      <c r="X12" s="5">
        <v>7</v>
      </c>
      <c r="Y12" s="5">
        <v>5</v>
      </c>
      <c r="Z12" s="5">
        <v>4</v>
      </c>
      <c r="AA12" s="5">
        <v>7</v>
      </c>
      <c r="AB12" s="5">
        <v>9</v>
      </c>
      <c r="AC12" s="5">
        <v>9</v>
      </c>
      <c r="AD12" s="5">
        <v>11</v>
      </c>
      <c r="AF12" s="5" t="s">
        <v>120</v>
      </c>
      <c r="AG12" s="5">
        <v>6</v>
      </c>
      <c r="AH12" s="5">
        <v>0</v>
      </c>
      <c r="AI12" s="5">
        <v>4</v>
      </c>
      <c r="AJ12" s="5">
        <v>6</v>
      </c>
      <c r="AK12" s="5">
        <v>5</v>
      </c>
      <c r="AL12" s="5">
        <v>8</v>
      </c>
      <c r="AM12" s="5">
        <v>5</v>
      </c>
      <c r="AN12" s="5">
        <v>0</v>
      </c>
      <c r="AO12" s="5">
        <v>19</v>
      </c>
      <c r="AP12" s="5">
        <v>3</v>
      </c>
      <c r="AQ12" s="5">
        <v>6</v>
      </c>
      <c r="AR12" s="5">
        <v>6</v>
      </c>
      <c r="AS12" s="5">
        <v>7</v>
      </c>
      <c r="AT12" s="5">
        <v>7</v>
      </c>
      <c r="AU12" s="5">
        <v>8</v>
      </c>
      <c r="AV12" s="5">
        <v>5</v>
      </c>
      <c r="AW12" s="5">
        <v>0</v>
      </c>
      <c r="AX12" s="5">
        <v>3</v>
      </c>
      <c r="AY12" s="5">
        <v>5</v>
      </c>
      <c r="AZ12" s="5">
        <v>0</v>
      </c>
      <c r="BA12" s="5">
        <v>4</v>
      </c>
      <c r="BB12" s="5"/>
      <c r="BC12" s="2"/>
    </row>
    <row r="13" spans="1:55" x14ac:dyDescent="0.25">
      <c r="A13" s="9" t="s">
        <v>102</v>
      </c>
      <c r="B13" s="6">
        <v>9.5</v>
      </c>
      <c r="C13" s="13"/>
      <c r="D13" s="9" t="s">
        <v>102</v>
      </c>
      <c r="E13" s="6">
        <v>7.5</v>
      </c>
      <c r="F13" s="13"/>
      <c r="G13" s="6">
        <f t="shared" si="0"/>
        <v>2</v>
      </c>
      <c r="H13" s="13"/>
      <c r="J13" s="5" t="s">
        <v>121</v>
      </c>
      <c r="K13" s="5">
        <v>7</v>
      </c>
      <c r="L13" s="5">
        <v>11</v>
      </c>
      <c r="M13" s="5">
        <v>7</v>
      </c>
      <c r="N13" s="5">
        <v>9</v>
      </c>
      <c r="O13" s="5">
        <v>2</v>
      </c>
      <c r="P13" s="5">
        <v>4</v>
      </c>
      <c r="Q13" s="5">
        <v>6</v>
      </c>
      <c r="R13" s="5">
        <v>5</v>
      </c>
      <c r="S13" s="5">
        <v>10</v>
      </c>
      <c r="T13" s="5">
        <v>6</v>
      </c>
      <c r="U13" s="5">
        <v>11</v>
      </c>
      <c r="V13" s="5">
        <v>7</v>
      </c>
      <c r="W13" s="5">
        <v>6</v>
      </c>
      <c r="X13" s="5">
        <v>5</v>
      </c>
      <c r="Y13" s="5">
        <v>3</v>
      </c>
      <c r="Z13" s="5">
        <v>10</v>
      </c>
      <c r="AA13" s="5">
        <v>9</v>
      </c>
      <c r="AB13" s="5">
        <v>9</v>
      </c>
      <c r="AC13" s="5">
        <v>11</v>
      </c>
      <c r="AD13" s="5">
        <v>12</v>
      </c>
      <c r="AF13" s="5" t="s">
        <v>121</v>
      </c>
      <c r="AG13" s="5">
        <v>3</v>
      </c>
      <c r="AH13" s="5">
        <v>7</v>
      </c>
      <c r="AI13" s="5">
        <v>3</v>
      </c>
      <c r="AJ13" s="5">
        <v>6</v>
      </c>
      <c r="AK13" s="5">
        <v>6</v>
      </c>
      <c r="AL13" s="5">
        <v>7</v>
      </c>
      <c r="AM13" s="5">
        <v>6</v>
      </c>
      <c r="AN13" s="5">
        <v>2</v>
      </c>
      <c r="AO13" s="5">
        <v>4</v>
      </c>
      <c r="AP13" s="5">
        <v>6</v>
      </c>
      <c r="AQ13" s="5">
        <v>5</v>
      </c>
      <c r="AR13" s="5">
        <v>7</v>
      </c>
      <c r="AS13" s="5">
        <v>12</v>
      </c>
      <c r="AT13" s="5">
        <v>11</v>
      </c>
      <c r="AU13" s="5">
        <v>8</v>
      </c>
      <c r="AV13" s="5">
        <v>6</v>
      </c>
      <c r="AW13" s="5">
        <v>4</v>
      </c>
      <c r="AX13" s="5">
        <v>1</v>
      </c>
      <c r="AY13" s="5">
        <v>10</v>
      </c>
      <c r="AZ13" s="5">
        <v>0</v>
      </c>
      <c r="BA13" s="5">
        <v>8</v>
      </c>
      <c r="BB13" s="5"/>
      <c r="BC13" s="2"/>
    </row>
    <row r="14" spans="1:55" x14ac:dyDescent="0.25">
      <c r="A14" s="9" t="s">
        <v>103</v>
      </c>
      <c r="B14" s="6">
        <v>9.5438596491228065</v>
      </c>
      <c r="C14" s="13"/>
      <c r="D14" s="9" t="s">
        <v>103</v>
      </c>
      <c r="E14" s="6">
        <v>7.241935483870968</v>
      </c>
      <c r="F14" s="13"/>
      <c r="G14" s="6">
        <f t="shared" si="0"/>
        <v>2.3019241652518385</v>
      </c>
      <c r="H14" s="13"/>
      <c r="J14" s="5" t="s">
        <v>122</v>
      </c>
      <c r="K14" s="5">
        <v>7</v>
      </c>
      <c r="L14" s="5">
        <v>4</v>
      </c>
      <c r="M14" s="5">
        <v>8</v>
      </c>
      <c r="N14" s="5">
        <v>11</v>
      </c>
      <c r="O14" s="5">
        <v>5</v>
      </c>
      <c r="P14" s="5">
        <v>4</v>
      </c>
      <c r="Q14" s="5">
        <v>12</v>
      </c>
      <c r="R14" s="5">
        <v>11</v>
      </c>
      <c r="S14" s="5">
        <v>4</v>
      </c>
      <c r="T14" s="5">
        <v>3</v>
      </c>
      <c r="U14" s="5">
        <v>9</v>
      </c>
      <c r="V14" s="5">
        <v>6</v>
      </c>
      <c r="W14" s="5">
        <v>12</v>
      </c>
      <c r="X14" s="5">
        <v>5</v>
      </c>
      <c r="Y14" s="5">
        <v>9</v>
      </c>
      <c r="Z14" s="5">
        <v>9</v>
      </c>
      <c r="AA14" s="5">
        <v>8</v>
      </c>
      <c r="AB14" s="5">
        <v>9</v>
      </c>
      <c r="AC14" s="5">
        <v>6</v>
      </c>
      <c r="AD14" s="5">
        <v>7</v>
      </c>
      <c r="AF14" s="5" t="s">
        <v>122</v>
      </c>
      <c r="AG14" s="5">
        <v>8</v>
      </c>
      <c r="AH14" s="5">
        <v>4</v>
      </c>
      <c r="AI14" s="5">
        <v>1</v>
      </c>
      <c r="AJ14" s="5">
        <v>4</v>
      </c>
      <c r="AK14" s="5">
        <v>3</v>
      </c>
      <c r="AL14" s="5">
        <v>5</v>
      </c>
      <c r="AM14" s="5">
        <v>9</v>
      </c>
      <c r="AN14" s="5">
        <v>1</v>
      </c>
      <c r="AO14" s="5">
        <v>3</v>
      </c>
      <c r="AP14" s="5">
        <v>3</v>
      </c>
      <c r="AQ14" s="5">
        <v>3</v>
      </c>
      <c r="AR14" s="5">
        <v>5</v>
      </c>
      <c r="AS14" s="5">
        <v>7</v>
      </c>
      <c r="AT14" s="5">
        <v>11</v>
      </c>
      <c r="AU14" s="5">
        <v>6</v>
      </c>
      <c r="AV14" s="5">
        <v>1</v>
      </c>
      <c r="AW14" s="5">
        <v>5</v>
      </c>
      <c r="AX14" s="5">
        <v>1</v>
      </c>
      <c r="AY14" s="5">
        <v>0</v>
      </c>
      <c r="AZ14" s="5">
        <v>0</v>
      </c>
      <c r="BA14" s="5">
        <v>5</v>
      </c>
      <c r="BB14" s="5"/>
      <c r="BC14" s="2"/>
    </row>
    <row r="15" spans="1:55" x14ac:dyDescent="0.25">
      <c r="A15" s="9" t="s">
        <v>104</v>
      </c>
      <c r="B15" s="6">
        <v>10.421052631578947</v>
      </c>
      <c r="C15" s="13">
        <v>9.8216374269005851</v>
      </c>
      <c r="D15" s="9" t="s">
        <v>104</v>
      </c>
      <c r="E15" s="6">
        <v>8.258064516129032</v>
      </c>
      <c r="F15" s="13">
        <v>7.666666666666667</v>
      </c>
      <c r="G15" s="6">
        <f t="shared" si="0"/>
        <v>2.1629881154499149</v>
      </c>
      <c r="H15" s="13">
        <f>AVERAGE(G13:G15)</f>
        <v>2.1549707602339176</v>
      </c>
      <c r="J15" s="5" t="s">
        <v>123</v>
      </c>
      <c r="K15" s="5">
        <v>9</v>
      </c>
      <c r="L15" s="5">
        <v>8</v>
      </c>
      <c r="M15" s="5">
        <v>9</v>
      </c>
      <c r="N15" s="5">
        <v>13</v>
      </c>
      <c r="O15" s="5">
        <v>9</v>
      </c>
      <c r="P15" s="5">
        <v>9</v>
      </c>
      <c r="Q15" s="5">
        <v>6</v>
      </c>
      <c r="R15" s="5">
        <v>21</v>
      </c>
      <c r="S15" s="5">
        <v>4</v>
      </c>
      <c r="T15" s="5">
        <v>3</v>
      </c>
      <c r="U15" s="5">
        <v>8</v>
      </c>
      <c r="V15" s="5">
        <v>7</v>
      </c>
      <c r="W15" s="5">
        <v>9</v>
      </c>
      <c r="X15" s="5">
        <v>4</v>
      </c>
      <c r="Y15" s="5">
        <v>5</v>
      </c>
      <c r="Z15" s="5">
        <v>8</v>
      </c>
      <c r="AA15" s="5">
        <v>8</v>
      </c>
      <c r="AB15" s="5">
        <v>7</v>
      </c>
      <c r="AC15" s="5">
        <v>8</v>
      </c>
      <c r="AD15" s="5">
        <v>7</v>
      </c>
      <c r="AF15" s="5" t="s">
        <v>123</v>
      </c>
      <c r="AG15" s="5">
        <v>5</v>
      </c>
      <c r="AH15" s="5">
        <v>2</v>
      </c>
      <c r="AI15" s="5">
        <v>3</v>
      </c>
      <c r="AJ15" s="5">
        <v>5</v>
      </c>
      <c r="AK15" s="5">
        <v>3</v>
      </c>
      <c r="AL15" s="5">
        <v>4</v>
      </c>
      <c r="AM15" s="5">
        <v>4</v>
      </c>
      <c r="AN15" s="5">
        <v>8</v>
      </c>
      <c r="AO15" s="5">
        <v>6</v>
      </c>
      <c r="AP15" s="5">
        <v>1</v>
      </c>
      <c r="AQ15" s="5">
        <v>3</v>
      </c>
      <c r="AR15" s="5">
        <v>0</v>
      </c>
      <c r="AS15" s="5">
        <v>5</v>
      </c>
      <c r="AT15" s="5">
        <v>5</v>
      </c>
      <c r="AU15" s="5">
        <v>12</v>
      </c>
      <c r="AV15" s="5">
        <v>0</v>
      </c>
      <c r="AW15" s="5">
        <v>4</v>
      </c>
      <c r="AX15" s="5">
        <v>5</v>
      </c>
      <c r="AY15" s="5">
        <v>5</v>
      </c>
      <c r="AZ15" s="5">
        <v>3</v>
      </c>
      <c r="BA15" s="5">
        <v>3</v>
      </c>
      <c r="BB15" s="5"/>
      <c r="BC15" s="2"/>
    </row>
    <row r="16" spans="1:55" x14ac:dyDescent="0.25">
      <c r="A16" s="9" t="s">
        <v>105</v>
      </c>
      <c r="B16" s="6">
        <v>11.036842105263158</v>
      </c>
      <c r="C16" s="13"/>
      <c r="D16" s="9" t="s">
        <v>105</v>
      </c>
      <c r="E16" s="6">
        <v>9.2755102040816322</v>
      </c>
      <c r="F16" s="13"/>
      <c r="G16" s="6">
        <f t="shared" si="0"/>
        <v>1.761331901181526</v>
      </c>
      <c r="H16" s="13"/>
      <c r="J16" s="5" t="s">
        <v>124</v>
      </c>
      <c r="K16" s="5">
        <v>9</v>
      </c>
      <c r="L16" s="5">
        <v>6</v>
      </c>
      <c r="M16" s="5">
        <v>11</v>
      </c>
      <c r="N16" s="5">
        <v>9</v>
      </c>
      <c r="O16" s="5">
        <v>7</v>
      </c>
      <c r="P16" s="5">
        <v>9</v>
      </c>
      <c r="Q16" s="5">
        <v>7</v>
      </c>
      <c r="R16" s="5">
        <v>7</v>
      </c>
      <c r="S16" s="5">
        <v>8</v>
      </c>
      <c r="T16" s="5">
        <v>9</v>
      </c>
      <c r="U16" s="5">
        <v>13</v>
      </c>
      <c r="V16" s="5">
        <v>7</v>
      </c>
      <c r="W16" s="5">
        <v>5</v>
      </c>
      <c r="X16" s="5">
        <v>2</v>
      </c>
      <c r="Y16" s="5">
        <v>7</v>
      </c>
      <c r="Z16" s="5">
        <v>6</v>
      </c>
      <c r="AA16" s="5">
        <v>8</v>
      </c>
      <c r="AB16" s="5">
        <v>7</v>
      </c>
      <c r="AC16" s="5">
        <v>7</v>
      </c>
      <c r="AD16" s="5">
        <v>4</v>
      </c>
      <c r="AF16" s="5" t="s">
        <v>124</v>
      </c>
      <c r="AG16" s="5">
        <v>3</v>
      </c>
      <c r="AH16" s="5">
        <v>3</v>
      </c>
      <c r="AI16" s="5">
        <v>2</v>
      </c>
      <c r="AJ16" s="5">
        <v>1</v>
      </c>
      <c r="AK16" s="5">
        <v>5</v>
      </c>
      <c r="AL16" s="5">
        <v>5</v>
      </c>
      <c r="AM16" s="5">
        <v>4</v>
      </c>
      <c r="AN16" s="5">
        <v>1</v>
      </c>
      <c r="AO16" s="5">
        <v>6</v>
      </c>
      <c r="AP16" s="5">
        <v>5</v>
      </c>
      <c r="AQ16" s="5">
        <v>4</v>
      </c>
      <c r="AR16" s="5">
        <v>3</v>
      </c>
      <c r="AS16" s="5">
        <v>5</v>
      </c>
      <c r="AT16" s="5">
        <v>9</v>
      </c>
      <c r="AU16" s="5">
        <v>8</v>
      </c>
      <c r="AV16" s="5">
        <v>0</v>
      </c>
      <c r="AW16" s="5">
        <v>0</v>
      </c>
      <c r="AX16" s="5">
        <v>8</v>
      </c>
      <c r="AY16" s="5">
        <v>5</v>
      </c>
      <c r="AZ16" s="5">
        <v>2</v>
      </c>
      <c r="BA16" s="5">
        <v>1</v>
      </c>
      <c r="BB16" s="5"/>
      <c r="BC16" s="2"/>
    </row>
    <row r="17" spans="1:55" x14ac:dyDescent="0.25">
      <c r="A17" s="9" t="s">
        <v>106</v>
      </c>
      <c r="B17" s="6">
        <v>10.402912621359222</v>
      </c>
      <c r="C17" s="13"/>
      <c r="D17" s="9" t="s">
        <v>106</v>
      </c>
      <c r="E17" s="6">
        <v>9.847290640394089</v>
      </c>
      <c r="F17" s="13"/>
      <c r="G17" s="6">
        <f t="shared" si="0"/>
        <v>0.55562198096513349</v>
      </c>
      <c r="H17" s="13"/>
      <c r="J17" s="5" t="s">
        <v>125</v>
      </c>
      <c r="K17" s="5">
        <v>11</v>
      </c>
      <c r="L17" s="5">
        <v>8</v>
      </c>
      <c r="M17" s="5">
        <v>6</v>
      </c>
      <c r="N17" s="5">
        <v>7</v>
      </c>
      <c r="O17" s="5">
        <v>8</v>
      </c>
      <c r="P17" s="5">
        <v>9</v>
      </c>
      <c r="Q17" s="5">
        <v>10</v>
      </c>
      <c r="R17" s="5">
        <v>5</v>
      </c>
      <c r="S17" s="5">
        <v>10</v>
      </c>
      <c r="T17" s="5">
        <v>10</v>
      </c>
      <c r="U17" s="5">
        <v>10</v>
      </c>
      <c r="V17" s="5">
        <v>11</v>
      </c>
      <c r="W17" s="5">
        <v>8</v>
      </c>
      <c r="X17" s="5">
        <v>8</v>
      </c>
      <c r="Y17" s="5">
        <v>37</v>
      </c>
      <c r="Z17" s="5">
        <v>6</v>
      </c>
      <c r="AA17" s="5">
        <v>10</v>
      </c>
      <c r="AB17" s="5">
        <v>10</v>
      </c>
      <c r="AC17" s="5">
        <v>8</v>
      </c>
      <c r="AF17" s="5" t="s">
        <v>125</v>
      </c>
      <c r="AG17" s="5">
        <v>6</v>
      </c>
      <c r="AH17" s="5">
        <v>3</v>
      </c>
      <c r="AI17" s="5">
        <v>4</v>
      </c>
      <c r="AJ17" s="5">
        <v>4</v>
      </c>
      <c r="AK17" s="5">
        <v>3</v>
      </c>
      <c r="AL17" s="5">
        <v>5</v>
      </c>
      <c r="AM17" s="5">
        <v>6</v>
      </c>
      <c r="AN17" s="5">
        <v>3</v>
      </c>
      <c r="AO17" s="5">
        <v>7</v>
      </c>
      <c r="AP17" s="5">
        <v>6</v>
      </c>
      <c r="AQ17" s="5">
        <v>3</v>
      </c>
      <c r="AR17" s="5">
        <v>7</v>
      </c>
      <c r="AS17" s="5">
        <v>4</v>
      </c>
      <c r="AT17" s="5">
        <v>12</v>
      </c>
      <c r="AU17" s="5">
        <v>2</v>
      </c>
      <c r="AV17" s="5">
        <v>0</v>
      </c>
      <c r="AW17" s="5">
        <v>2</v>
      </c>
      <c r="AX17" s="5">
        <v>4</v>
      </c>
      <c r="AY17" s="5">
        <v>0</v>
      </c>
      <c r="AZ17" s="5">
        <v>2</v>
      </c>
      <c r="BA17" s="5">
        <v>6</v>
      </c>
      <c r="BB17" s="5"/>
      <c r="BC17" s="2"/>
    </row>
    <row r="18" spans="1:55" x14ac:dyDescent="0.25">
      <c r="A18" s="9" t="s">
        <v>107</v>
      </c>
      <c r="B18" s="6">
        <v>10.522935779816514</v>
      </c>
      <c r="C18" s="13">
        <v>10.654230168812965</v>
      </c>
      <c r="D18" s="9" t="s">
        <v>107</v>
      </c>
      <c r="E18" s="6">
        <v>9.7368421052631575</v>
      </c>
      <c r="F18" s="13">
        <v>9.6198809832462917</v>
      </c>
      <c r="G18" s="6">
        <f t="shared" si="0"/>
        <v>0.78609367455335644</v>
      </c>
      <c r="H18" s="13">
        <f>AVERAGE(G16:G18)</f>
        <v>1.034349185566672</v>
      </c>
      <c r="J18" s="5" t="s">
        <v>126</v>
      </c>
      <c r="K18" s="5">
        <v>4</v>
      </c>
      <c r="L18" s="5">
        <v>9</v>
      </c>
      <c r="M18" s="5">
        <v>11</v>
      </c>
      <c r="N18" s="5">
        <v>5</v>
      </c>
      <c r="O18" s="5">
        <v>7</v>
      </c>
      <c r="P18" s="5">
        <v>10</v>
      </c>
      <c r="Q18" s="5">
        <v>6</v>
      </c>
      <c r="R18" s="5">
        <v>4</v>
      </c>
      <c r="S18" s="5">
        <v>8</v>
      </c>
      <c r="T18" s="5">
        <v>11</v>
      </c>
      <c r="U18" s="5">
        <v>10</v>
      </c>
      <c r="V18" s="5">
        <v>9</v>
      </c>
      <c r="W18" s="5">
        <v>12</v>
      </c>
      <c r="X18" s="5">
        <v>13</v>
      </c>
      <c r="Y18" s="5">
        <v>18</v>
      </c>
      <c r="Z18" s="5">
        <v>9</v>
      </c>
      <c r="AA18" s="5">
        <v>7</v>
      </c>
      <c r="AB18" s="5">
        <v>13</v>
      </c>
      <c r="AF18" s="5" t="s">
        <v>126</v>
      </c>
      <c r="AG18" s="5">
        <v>4</v>
      </c>
      <c r="AH18" s="5">
        <v>3</v>
      </c>
      <c r="AI18" s="5">
        <v>14</v>
      </c>
      <c r="AJ18" s="5">
        <v>7</v>
      </c>
      <c r="AK18" s="5">
        <v>3</v>
      </c>
      <c r="AL18" s="5">
        <v>5</v>
      </c>
      <c r="AM18" s="5">
        <v>5</v>
      </c>
      <c r="AN18" s="5">
        <v>8</v>
      </c>
      <c r="AO18" s="5">
        <v>4</v>
      </c>
      <c r="AP18" s="5">
        <v>6</v>
      </c>
      <c r="AQ18" s="5">
        <v>3</v>
      </c>
      <c r="AR18" s="5">
        <v>5</v>
      </c>
      <c r="AS18" s="5">
        <v>8</v>
      </c>
      <c r="AT18" s="5">
        <v>1</v>
      </c>
      <c r="AU18" s="5">
        <v>8</v>
      </c>
      <c r="AV18" s="5">
        <v>8</v>
      </c>
      <c r="AW18" s="5">
        <v>0</v>
      </c>
      <c r="AX18" s="5">
        <v>0</v>
      </c>
      <c r="AY18" s="5">
        <v>0</v>
      </c>
      <c r="AZ18" s="5">
        <v>8</v>
      </c>
      <c r="BA18" s="5">
        <v>4</v>
      </c>
      <c r="BB18" s="5"/>
      <c r="BC18" s="2"/>
    </row>
    <row r="19" spans="1:55" x14ac:dyDescent="0.25">
      <c r="A19" s="9" t="s">
        <v>108</v>
      </c>
      <c r="B19" s="6">
        <v>14.162790697674419</v>
      </c>
      <c r="C19" s="13"/>
      <c r="D19" s="9" t="s">
        <v>108</v>
      </c>
      <c r="E19" s="6">
        <v>9.16</v>
      </c>
      <c r="F19" s="13"/>
      <c r="G19" s="6">
        <f t="shared" si="0"/>
        <v>5.0027906976744188</v>
      </c>
      <c r="H19" s="13"/>
      <c r="J19" s="5" t="s">
        <v>127</v>
      </c>
      <c r="K19" s="5">
        <v>5</v>
      </c>
      <c r="L19" s="5">
        <v>8</v>
      </c>
      <c r="M19" s="5">
        <v>7</v>
      </c>
      <c r="N19" s="5">
        <v>11</v>
      </c>
      <c r="O19" s="5">
        <v>9</v>
      </c>
      <c r="P19" s="5">
        <v>5</v>
      </c>
      <c r="Q19" s="5">
        <v>6</v>
      </c>
      <c r="R19" s="5">
        <v>12</v>
      </c>
      <c r="S19" s="5">
        <v>8</v>
      </c>
      <c r="T19" s="5">
        <v>6</v>
      </c>
      <c r="U19" s="5">
        <v>10</v>
      </c>
      <c r="V19" s="5">
        <v>16</v>
      </c>
      <c r="W19" s="5">
        <v>8</v>
      </c>
      <c r="X19" s="5">
        <v>8</v>
      </c>
      <c r="Y19" s="5">
        <v>8</v>
      </c>
      <c r="Z19" s="5">
        <v>12</v>
      </c>
      <c r="AA19" s="5">
        <v>8</v>
      </c>
      <c r="AB19" s="5">
        <v>15</v>
      </c>
      <c r="AF19" s="5" t="s">
        <v>127</v>
      </c>
      <c r="AG19" s="5">
        <v>5</v>
      </c>
      <c r="AH19" s="5">
        <v>3</v>
      </c>
      <c r="AI19" s="5">
        <v>4</v>
      </c>
      <c r="AJ19" s="5">
        <v>3</v>
      </c>
      <c r="AK19" s="5">
        <v>2</v>
      </c>
      <c r="AL19" s="5">
        <v>5</v>
      </c>
      <c r="AM19" s="5">
        <v>3</v>
      </c>
      <c r="AN19" s="5">
        <v>5</v>
      </c>
      <c r="AO19" s="5">
        <v>1</v>
      </c>
      <c r="AP19" s="5">
        <v>8</v>
      </c>
      <c r="AQ19" s="5">
        <v>3</v>
      </c>
      <c r="AR19" s="5">
        <v>7</v>
      </c>
      <c r="AS19" s="5">
        <v>4</v>
      </c>
      <c r="AT19" s="5">
        <v>3</v>
      </c>
      <c r="AU19" s="5">
        <v>9</v>
      </c>
      <c r="AV19" s="5">
        <v>0</v>
      </c>
      <c r="AW19" s="5">
        <v>0</v>
      </c>
      <c r="AX19" s="5">
        <v>4</v>
      </c>
      <c r="AY19" s="5">
        <v>1</v>
      </c>
      <c r="AZ19" s="5">
        <v>2</v>
      </c>
      <c r="BA19" s="5">
        <v>1</v>
      </c>
      <c r="BB19" s="5"/>
      <c r="BC19" s="2"/>
    </row>
    <row r="20" spans="1:55" x14ac:dyDescent="0.25">
      <c r="A20" s="9" t="s">
        <v>109</v>
      </c>
      <c r="B20" s="6">
        <v>16.470588235294116</v>
      </c>
      <c r="C20" s="13"/>
      <c r="D20" s="9" t="s">
        <v>109</v>
      </c>
      <c r="E20" s="6">
        <v>8.8301886792452837</v>
      </c>
      <c r="F20" s="13"/>
      <c r="G20" s="6">
        <f t="shared" si="0"/>
        <v>7.6403995560488323</v>
      </c>
      <c r="H20" s="13"/>
      <c r="J20" s="5" t="s">
        <v>128</v>
      </c>
      <c r="K20" s="5">
        <v>6</v>
      </c>
      <c r="L20" s="5">
        <v>5</v>
      </c>
      <c r="M20" s="5">
        <v>9</v>
      </c>
      <c r="N20" s="5">
        <v>6</v>
      </c>
      <c r="O20" s="5">
        <v>6</v>
      </c>
      <c r="P20" s="5">
        <v>5</v>
      </c>
      <c r="Q20" s="5">
        <v>11</v>
      </c>
      <c r="R20" s="5">
        <v>20</v>
      </c>
      <c r="S20" s="5">
        <v>5</v>
      </c>
      <c r="T20" s="5">
        <v>7</v>
      </c>
      <c r="U20" s="5">
        <v>11</v>
      </c>
      <c r="V20" s="5">
        <v>5</v>
      </c>
      <c r="W20" s="5">
        <v>8</v>
      </c>
      <c r="X20" s="5">
        <v>7</v>
      </c>
      <c r="Y20" s="5">
        <v>9</v>
      </c>
      <c r="Z20" s="5">
        <v>4</v>
      </c>
      <c r="AA20" s="5">
        <v>13</v>
      </c>
      <c r="AB20" s="5">
        <v>12</v>
      </c>
      <c r="AF20" s="5" t="s">
        <v>128</v>
      </c>
      <c r="AG20" s="5">
        <v>6</v>
      </c>
      <c r="AH20" s="5">
        <v>8</v>
      </c>
      <c r="AI20" s="5">
        <v>14</v>
      </c>
      <c r="AJ20" s="5">
        <v>3</v>
      </c>
      <c r="AK20" s="5">
        <v>6</v>
      </c>
      <c r="AL20" s="5">
        <v>7</v>
      </c>
      <c r="AM20" s="5">
        <v>0</v>
      </c>
      <c r="AN20" s="5">
        <v>7</v>
      </c>
      <c r="AO20" s="5">
        <v>3</v>
      </c>
      <c r="AP20" s="5">
        <v>6</v>
      </c>
      <c r="AQ20" s="5">
        <v>2</v>
      </c>
      <c r="AR20" s="5">
        <v>6</v>
      </c>
      <c r="AS20" s="5">
        <v>6</v>
      </c>
      <c r="AT20" s="5">
        <v>9</v>
      </c>
      <c r="AU20" s="5">
        <v>6</v>
      </c>
      <c r="AV20" s="5">
        <v>0</v>
      </c>
      <c r="AW20" s="5">
        <v>0</v>
      </c>
      <c r="AX20" s="5">
        <v>4</v>
      </c>
      <c r="AY20" s="5">
        <v>0</v>
      </c>
      <c r="AZ20" s="5">
        <v>0</v>
      </c>
      <c r="BA20" s="5">
        <v>5</v>
      </c>
      <c r="BB20" s="5"/>
      <c r="BC20" s="2"/>
    </row>
    <row r="21" spans="1:55" x14ac:dyDescent="0.25">
      <c r="A21" s="9" t="s">
        <v>110</v>
      </c>
      <c r="B21" s="6">
        <v>17.517241379310345</v>
      </c>
      <c r="C21" s="13">
        <v>16.050206770759626</v>
      </c>
      <c r="D21" s="9" t="s">
        <v>110</v>
      </c>
      <c r="E21" s="6">
        <v>9.1999999999999993</v>
      </c>
      <c r="F21" s="13">
        <v>9.0633962264150956</v>
      </c>
      <c r="G21" s="6">
        <f t="shared" si="0"/>
        <v>8.3172413793103459</v>
      </c>
      <c r="H21" s="13">
        <f>AVERAGE(G19:G21)</f>
        <v>6.9868105443445323</v>
      </c>
      <c r="J21" s="5" t="s">
        <v>129</v>
      </c>
      <c r="K21" s="5">
        <v>9</v>
      </c>
      <c r="L21" s="5">
        <v>8</v>
      </c>
      <c r="M21" s="5">
        <v>8</v>
      </c>
      <c r="N21" s="5">
        <v>7</v>
      </c>
      <c r="O21" s="5">
        <v>12</v>
      </c>
      <c r="P21" s="5">
        <v>6</v>
      </c>
      <c r="Q21" s="5">
        <v>7</v>
      </c>
      <c r="R21" s="5">
        <v>6</v>
      </c>
      <c r="S21" s="5">
        <v>9</v>
      </c>
      <c r="T21" s="5">
        <v>11</v>
      </c>
      <c r="U21" s="5">
        <v>11</v>
      </c>
      <c r="V21" s="5">
        <v>7</v>
      </c>
      <c r="W21" s="5">
        <v>16</v>
      </c>
      <c r="X21" s="5">
        <v>13</v>
      </c>
      <c r="Y21" s="5">
        <v>7</v>
      </c>
      <c r="Z21" s="5">
        <v>15</v>
      </c>
      <c r="AB21" s="5">
        <v>12</v>
      </c>
      <c r="AF21" s="5" t="s">
        <v>129</v>
      </c>
      <c r="AG21" s="5">
        <v>8</v>
      </c>
      <c r="AH21" s="5">
        <v>4</v>
      </c>
      <c r="AI21" s="5">
        <v>9</v>
      </c>
      <c r="AJ21" s="5">
        <v>4</v>
      </c>
      <c r="AK21" s="5">
        <v>4</v>
      </c>
      <c r="AL21" s="5">
        <v>6</v>
      </c>
      <c r="AM21" s="5">
        <v>5</v>
      </c>
      <c r="AN21" s="5">
        <v>3</v>
      </c>
      <c r="AO21" s="5">
        <v>5</v>
      </c>
      <c r="AP21" s="5">
        <v>7</v>
      </c>
      <c r="AQ21" s="5">
        <v>6</v>
      </c>
      <c r="AR21" s="5">
        <v>2</v>
      </c>
      <c r="AS21" s="5">
        <v>4</v>
      </c>
      <c r="AT21" s="5">
        <v>7</v>
      </c>
      <c r="AU21" s="5">
        <v>13</v>
      </c>
      <c r="AV21" s="5">
        <v>4</v>
      </c>
      <c r="AW21" s="5">
        <v>1</v>
      </c>
      <c r="AX21" s="5">
        <v>4</v>
      </c>
      <c r="AY21" s="5">
        <v>2</v>
      </c>
      <c r="AZ21" s="5">
        <v>2</v>
      </c>
      <c r="BA21" s="5">
        <v>0</v>
      </c>
      <c r="BB21" s="5"/>
      <c r="BC21" s="2"/>
    </row>
    <row r="22" spans="1:55" x14ac:dyDescent="0.25">
      <c r="A22" s="9" t="s">
        <v>111</v>
      </c>
      <c r="B22" s="6">
        <v>22.666666666666668</v>
      </c>
      <c r="C22" s="13"/>
      <c r="D22" s="9" t="s">
        <v>111</v>
      </c>
      <c r="E22" s="6">
        <v>8</v>
      </c>
      <c r="F22" s="13"/>
      <c r="G22" s="6">
        <f t="shared" si="0"/>
        <v>14.666666666666668</v>
      </c>
      <c r="H22" s="13"/>
      <c r="J22" s="5" t="s">
        <v>130</v>
      </c>
      <c r="K22" s="5">
        <v>9</v>
      </c>
      <c r="L22" s="5">
        <v>5</v>
      </c>
      <c r="M22" s="5">
        <v>8</v>
      </c>
      <c r="N22" s="5">
        <v>12</v>
      </c>
      <c r="O22" s="5">
        <v>9</v>
      </c>
      <c r="P22" s="5">
        <v>4</v>
      </c>
      <c r="Q22" s="5">
        <v>11</v>
      </c>
      <c r="R22" s="5">
        <v>8</v>
      </c>
      <c r="S22" s="5">
        <v>11</v>
      </c>
      <c r="T22" s="5">
        <v>9</v>
      </c>
      <c r="U22" s="5">
        <v>16</v>
      </c>
      <c r="V22" s="5">
        <v>15</v>
      </c>
      <c r="W22" s="5">
        <v>3</v>
      </c>
      <c r="X22" s="5">
        <v>6</v>
      </c>
      <c r="Y22" s="5">
        <v>7</v>
      </c>
      <c r="Z22" s="5">
        <v>11</v>
      </c>
      <c r="AB22" s="5">
        <v>8</v>
      </c>
      <c r="AF22" s="5" t="s">
        <v>130</v>
      </c>
      <c r="AG22" s="5">
        <v>9</v>
      </c>
      <c r="AH22" s="5">
        <v>4</v>
      </c>
      <c r="AI22" s="5">
        <v>3</v>
      </c>
      <c r="AJ22" s="5">
        <v>5</v>
      </c>
      <c r="AK22" s="5">
        <v>4</v>
      </c>
      <c r="AL22" s="5">
        <v>8</v>
      </c>
      <c r="AM22" s="5">
        <v>4</v>
      </c>
      <c r="AN22" s="5">
        <v>6</v>
      </c>
      <c r="AO22" s="5">
        <v>5</v>
      </c>
      <c r="AP22" s="5">
        <v>1</v>
      </c>
      <c r="AQ22" s="5">
        <v>5</v>
      </c>
      <c r="AR22" s="5">
        <v>1</v>
      </c>
      <c r="AT22" s="5">
        <v>9</v>
      </c>
      <c r="AU22" s="5">
        <v>6</v>
      </c>
      <c r="AV22" s="5">
        <v>10</v>
      </c>
      <c r="AW22" s="5">
        <v>4</v>
      </c>
      <c r="AX22" s="5">
        <v>3</v>
      </c>
      <c r="AY22" s="5">
        <v>1</v>
      </c>
      <c r="AZ22" s="5">
        <v>2</v>
      </c>
      <c r="BA22" s="5">
        <v>8</v>
      </c>
      <c r="BB22" s="5"/>
      <c r="BC22" s="2"/>
    </row>
    <row r="23" spans="1:55" x14ac:dyDescent="0.25">
      <c r="A23" s="9" t="s">
        <v>112</v>
      </c>
      <c r="B23" s="6">
        <v>23.2</v>
      </c>
      <c r="C23" s="13"/>
      <c r="D23" s="9" t="s">
        <v>112</v>
      </c>
      <c r="E23" s="6">
        <v>9.8000000000000007</v>
      </c>
      <c r="F23" s="13"/>
      <c r="G23" s="6">
        <f t="shared" si="0"/>
        <v>13.399999999999999</v>
      </c>
      <c r="H23" s="13"/>
      <c r="J23" s="5" t="s">
        <v>131</v>
      </c>
      <c r="K23" s="5">
        <v>8</v>
      </c>
      <c r="L23" s="5">
        <v>7</v>
      </c>
      <c r="M23" s="5">
        <v>8</v>
      </c>
      <c r="N23" s="5">
        <v>6</v>
      </c>
      <c r="O23" s="5">
        <v>6</v>
      </c>
      <c r="P23" s="5">
        <v>7</v>
      </c>
      <c r="Q23" s="5">
        <v>6</v>
      </c>
      <c r="R23" s="5">
        <v>20</v>
      </c>
      <c r="S23" s="5">
        <v>12</v>
      </c>
      <c r="T23" s="5">
        <v>6</v>
      </c>
      <c r="U23" s="5">
        <v>9</v>
      </c>
      <c r="V23" s="5">
        <v>13</v>
      </c>
      <c r="W23" s="5">
        <v>10</v>
      </c>
      <c r="X23" s="5">
        <v>5</v>
      </c>
      <c r="Y23" s="5">
        <v>9</v>
      </c>
      <c r="Z23" s="5">
        <v>3</v>
      </c>
      <c r="AB23" s="5">
        <v>8</v>
      </c>
      <c r="AF23" s="5" t="s">
        <v>131</v>
      </c>
      <c r="AG23" s="5">
        <v>5</v>
      </c>
      <c r="AH23" s="5">
        <v>7</v>
      </c>
      <c r="AI23" s="5">
        <v>4</v>
      </c>
      <c r="AJ23" s="5">
        <v>1</v>
      </c>
      <c r="AK23" s="5">
        <v>8</v>
      </c>
      <c r="AL23" s="5">
        <v>3</v>
      </c>
      <c r="AM23" s="5">
        <v>6</v>
      </c>
      <c r="AN23" s="5">
        <v>8</v>
      </c>
      <c r="AO23" s="5">
        <v>6</v>
      </c>
      <c r="AP23" s="5">
        <v>3</v>
      </c>
      <c r="AQ23" s="5">
        <v>4</v>
      </c>
      <c r="AR23" s="5">
        <v>4</v>
      </c>
      <c r="AT23" s="5">
        <v>6</v>
      </c>
      <c r="AV23" s="5">
        <v>7</v>
      </c>
      <c r="AW23" s="5">
        <v>0</v>
      </c>
      <c r="AX23" s="5">
        <v>2</v>
      </c>
      <c r="AY23" s="5">
        <v>0</v>
      </c>
      <c r="AZ23" s="5">
        <v>2</v>
      </c>
      <c r="BA23" s="5">
        <v>0</v>
      </c>
      <c r="BB23" s="5"/>
      <c r="BC23" s="2"/>
    </row>
    <row r="24" spans="1:55" x14ac:dyDescent="0.25">
      <c r="A24" s="9" t="s">
        <v>113</v>
      </c>
      <c r="B24" s="6">
        <v>18.476190476190474</v>
      </c>
      <c r="C24" s="13"/>
      <c r="D24" s="9" t="s">
        <v>113</v>
      </c>
      <c r="E24" s="6">
        <v>9.2380952380952372</v>
      </c>
      <c r="F24" s="13"/>
      <c r="G24" s="6">
        <f t="shared" si="0"/>
        <v>9.2380952380952372</v>
      </c>
      <c r="H24" s="13"/>
      <c r="J24" s="5" t="s">
        <v>132</v>
      </c>
      <c r="K24" s="5">
        <v>15</v>
      </c>
      <c r="L24" s="5">
        <v>6</v>
      </c>
      <c r="M24" s="5">
        <v>13</v>
      </c>
      <c r="N24" s="5">
        <v>12</v>
      </c>
      <c r="O24" s="5">
        <v>13</v>
      </c>
      <c r="P24" s="5">
        <v>9</v>
      </c>
      <c r="Q24" s="5">
        <v>8</v>
      </c>
      <c r="R24" s="5">
        <v>8</v>
      </c>
      <c r="S24" s="5">
        <v>10</v>
      </c>
      <c r="T24" s="5">
        <v>12</v>
      </c>
      <c r="U24" s="5">
        <v>5</v>
      </c>
      <c r="V24" s="5">
        <v>9</v>
      </c>
      <c r="W24" s="5">
        <v>7</v>
      </c>
      <c r="X24" s="5">
        <v>6</v>
      </c>
      <c r="Y24" s="5">
        <v>7</v>
      </c>
      <c r="Z24" s="5">
        <v>7</v>
      </c>
      <c r="AB24" s="5">
        <v>8</v>
      </c>
      <c r="AF24" s="5" t="s">
        <v>132</v>
      </c>
      <c r="AG24" s="5">
        <v>3</v>
      </c>
      <c r="AH24" s="5">
        <v>3</v>
      </c>
      <c r="AI24" s="5">
        <v>2</v>
      </c>
      <c r="AJ24" s="5">
        <v>9</v>
      </c>
      <c r="AK24" s="5">
        <v>3</v>
      </c>
      <c r="AL24" s="5">
        <v>6</v>
      </c>
      <c r="AM24" s="5">
        <v>3</v>
      </c>
      <c r="AN24" s="5">
        <v>4</v>
      </c>
      <c r="AO24" s="5">
        <v>1</v>
      </c>
      <c r="AP24" s="5">
        <v>3</v>
      </c>
      <c r="AQ24" s="5">
        <v>4</v>
      </c>
      <c r="AR24" s="5">
        <v>2</v>
      </c>
      <c r="AT24" s="5">
        <v>13</v>
      </c>
      <c r="AV24" s="5">
        <v>0</v>
      </c>
      <c r="AW24" s="5">
        <v>0</v>
      </c>
      <c r="AX24" s="5">
        <v>4</v>
      </c>
      <c r="AY24" s="5">
        <v>3</v>
      </c>
      <c r="AZ24" s="5">
        <v>5</v>
      </c>
      <c r="BA24" s="5">
        <v>11</v>
      </c>
      <c r="BB24" s="5"/>
      <c r="BC24" s="2"/>
    </row>
    <row r="25" spans="1:55" x14ac:dyDescent="0.25">
      <c r="A25" s="9" t="s">
        <v>318</v>
      </c>
      <c r="B25" s="6">
        <v>21.166666666666668</v>
      </c>
      <c r="C25" s="13"/>
      <c r="D25" s="9" t="s">
        <v>318</v>
      </c>
      <c r="E25" s="6">
        <v>8.8333333333333339</v>
      </c>
      <c r="F25" s="13"/>
      <c r="G25" s="6">
        <f t="shared" si="0"/>
        <v>12.333333333333334</v>
      </c>
      <c r="H25" s="13"/>
      <c r="J25" s="5" t="s">
        <v>133</v>
      </c>
      <c r="K25" s="5">
        <v>5</v>
      </c>
      <c r="L25" s="5">
        <v>9</v>
      </c>
      <c r="M25" s="5">
        <v>13</v>
      </c>
      <c r="N25" s="5">
        <v>8</v>
      </c>
      <c r="O25" s="5">
        <v>8</v>
      </c>
      <c r="P25" s="5">
        <v>6</v>
      </c>
      <c r="Q25" s="5">
        <v>11</v>
      </c>
      <c r="R25" s="5">
        <v>8</v>
      </c>
      <c r="S25" s="5">
        <v>10</v>
      </c>
      <c r="T25" s="5">
        <v>10</v>
      </c>
      <c r="U25" s="5">
        <v>11</v>
      </c>
      <c r="V25" s="5">
        <v>14</v>
      </c>
      <c r="W25" s="5">
        <v>17</v>
      </c>
      <c r="X25" s="5">
        <v>11</v>
      </c>
      <c r="Y25" s="5">
        <v>10</v>
      </c>
      <c r="AB25" s="5">
        <v>9</v>
      </c>
      <c r="AF25" s="5" t="s">
        <v>133</v>
      </c>
      <c r="AG25" s="5">
        <v>3</v>
      </c>
      <c r="AH25" s="5">
        <v>3</v>
      </c>
      <c r="AI25" s="5">
        <v>4</v>
      </c>
      <c r="AJ25" s="5">
        <v>6</v>
      </c>
      <c r="AK25" s="5">
        <v>4</v>
      </c>
      <c r="AL25" s="5">
        <v>3</v>
      </c>
      <c r="AM25" s="5">
        <v>5</v>
      </c>
      <c r="AN25" s="5">
        <v>2</v>
      </c>
      <c r="AO25" s="5">
        <v>11</v>
      </c>
      <c r="AP25" s="5">
        <v>2</v>
      </c>
      <c r="AQ25" s="5">
        <v>1</v>
      </c>
      <c r="AR25" s="5">
        <v>5</v>
      </c>
      <c r="AT25" s="5">
        <v>8</v>
      </c>
      <c r="AV25" s="5">
        <v>5</v>
      </c>
      <c r="AW25" s="5">
        <v>0</v>
      </c>
      <c r="AX25" s="5">
        <v>4</v>
      </c>
      <c r="AY25" s="5">
        <v>1</v>
      </c>
      <c r="AZ25" s="5">
        <v>0</v>
      </c>
      <c r="BA25" s="5">
        <v>0</v>
      </c>
      <c r="BB25" s="5"/>
      <c r="BC25" s="2"/>
    </row>
    <row r="26" spans="1:55" x14ac:dyDescent="0.25">
      <c r="A26" s="9" t="s">
        <v>319</v>
      </c>
      <c r="B26" s="6">
        <v>19.25</v>
      </c>
      <c r="C26" s="13">
        <f>AVERAGE(B22:B26)</f>
        <v>20.951904761904764</v>
      </c>
      <c r="D26" s="9" t="s">
        <v>319</v>
      </c>
      <c r="E26" s="6">
        <v>10.090909090909092</v>
      </c>
      <c r="F26" s="13">
        <v>9.1924675324675338</v>
      </c>
      <c r="G26" s="6">
        <f t="shared" si="0"/>
        <v>9.1590909090909083</v>
      </c>
      <c r="H26" s="13">
        <f>AVERAGE(G24:G26)</f>
        <v>10.243506493506493</v>
      </c>
      <c r="J26" s="5" t="s">
        <v>134</v>
      </c>
      <c r="K26" s="5">
        <v>8</v>
      </c>
      <c r="L26" s="5">
        <v>5</v>
      </c>
      <c r="M26" s="5">
        <v>12</v>
      </c>
      <c r="N26" s="5">
        <v>15</v>
      </c>
      <c r="O26" s="5">
        <v>14</v>
      </c>
      <c r="P26" s="5">
        <v>6</v>
      </c>
      <c r="Q26" s="5">
        <v>6</v>
      </c>
      <c r="R26" s="5">
        <v>10</v>
      </c>
      <c r="S26" s="5">
        <v>9</v>
      </c>
      <c r="T26" s="5">
        <v>8</v>
      </c>
      <c r="U26" s="5">
        <v>6</v>
      </c>
      <c r="V26" s="5">
        <v>11</v>
      </c>
      <c r="W26" s="5">
        <v>9</v>
      </c>
      <c r="X26" s="5">
        <v>16</v>
      </c>
      <c r="Y26" s="5">
        <v>4</v>
      </c>
      <c r="AB26" s="5">
        <v>6</v>
      </c>
      <c r="AF26" s="5" t="s">
        <v>134</v>
      </c>
      <c r="AG26" s="5">
        <v>2</v>
      </c>
      <c r="AH26" s="5">
        <v>4</v>
      </c>
      <c r="AI26" s="5">
        <v>6</v>
      </c>
      <c r="AJ26" s="5">
        <v>2</v>
      </c>
      <c r="AK26" s="5">
        <v>5</v>
      </c>
      <c r="AL26" s="5">
        <v>0</v>
      </c>
      <c r="AM26" s="5">
        <v>5</v>
      </c>
      <c r="AN26" s="5">
        <v>2</v>
      </c>
      <c r="AO26" s="5">
        <v>4</v>
      </c>
      <c r="AP26" s="5">
        <v>9</v>
      </c>
      <c r="AQ26" s="5">
        <v>2</v>
      </c>
      <c r="AR26" s="5">
        <v>3</v>
      </c>
      <c r="AT26" s="5">
        <v>9</v>
      </c>
      <c r="AV26" s="5">
        <v>6</v>
      </c>
      <c r="AW26" s="5">
        <v>7</v>
      </c>
      <c r="AX26" s="5">
        <v>0</v>
      </c>
      <c r="AY26" s="5">
        <v>2</v>
      </c>
      <c r="AZ26" s="5">
        <v>3</v>
      </c>
      <c r="BB26" s="5"/>
      <c r="BC26" s="2"/>
    </row>
    <row r="27" spans="1:55" x14ac:dyDescent="0.25">
      <c r="G27" s="6"/>
      <c r="H27" s="6"/>
      <c r="J27" s="5" t="s">
        <v>135</v>
      </c>
      <c r="K27" s="5">
        <v>6</v>
      </c>
      <c r="L27" s="5">
        <v>6</v>
      </c>
      <c r="M27" s="5">
        <v>5</v>
      </c>
      <c r="N27" s="5">
        <v>12</v>
      </c>
      <c r="O27" s="5">
        <v>10</v>
      </c>
      <c r="P27" s="5">
        <v>8</v>
      </c>
      <c r="Q27" s="5">
        <v>9</v>
      </c>
      <c r="R27" s="5">
        <v>13</v>
      </c>
      <c r="S27" s="5">
        <v>9</v>
      </c>
      <c r="T27" s="5">
        <v>15</v>
      </c>
      <c r="U27" s="5">
        <v>6</v>
      </c>
      <c r="V27" s="5">
        <v>5</v>
      </c>
      <c r="W27" s="5">
        <v>11</v>
      </c>
      <c r="X27" s="5">
        <v>11</v>
      </c>
      <c r="Y27" s="5">
        <v>9</v>
      </c>
      <c r="AF27" s="5" t="s">
        <v>135</v>
      </c>
      <c r="AG27" s="5">
        <v>6</v>
      </c>
      <c r="AH27" s="5">
        <v>8</v>
      </c>
      <c r="AI27" s="5">
        <v>7</v>
      </c>
      <c r="AJ27" s="5">
        <v>1</v>
      </c>
      <c r="AK27" s="5">
        <v>2</v>
      </c>
      <c r="AL27" s="5">
        <v>4</v>
      </c>
      <c r="AM27" s="5">
        <v>6</v>
      </c>
      <c r="AN27" s="5">
        <v>6</v>
      </c>
      <c r="AO27" s="5">
        <v>5</v>
      </c>
      <c r="AP27" s="5">
        <v>7</v>
      </c>
      <c r="AQ27" s="5">
        <v>3</v>
      </c>
      <c r="AR27" s="5">
        <v>4</v>
      </c>
      <c r="AT27" s="5">
        <v>9</v>
      </c>
      <c r="AV27" s="5">
        <v>5</v>
      </c>
      <c r="AW27" s="5">
        <v>3</v>
      </c>
      <c r="AX27" s="5">
        <v>0</v>
      </c>
      <c r="AY27" s="5">
        <v>7</v>
      </c>
      <c r="AZ27" s="5">
        <v>3</v>
      </c>
      <c r="BB27" s="5"/>
      <c r="BC27" s="2"/>
    </row>
    <row r="28" spans="1:55" x14ac:dyDescent="0.25">
      <c r="G28" s="6"/>
      <c r="H28" s="6"/>
      <c r="J28" s="5" t="s">
        <v>136</v>
      </c>
      <c r="K28" s="5">
        <v>7</v>
      </c>
      <c r="L28" s="5">
        <v>5</v>
      </c>
      <c r="M28" s="5">
        <v>6</v>
      </c>
      <c r="N28" s="5">
        <v>11</v>
      </c>
      <c r="O28" s="5">
        <v>9</v>
      </c>
      <c r="P28" s="5">
        <v>11</v>
      </c>
      <c r="Q28" s="5">
        <v>9</v>
      </c>
      <c r="R28" s="5">
        <v>3</v>
      </c>
      <c r="S28" s="5">
        <v>9</v>
      </c>
      <c r="T28" s="5">
        <v>13</v>
      </c>
      <c r="U28" s="5">
        <v>8</v>
      </c>
      <c r="V28" s="5">
        <v>9</v>
      </c>
      <c r="W28" s="5">
        <v>9</v>
      </c>
      <c r="X28" s="5">
        <v>9</v>
      </c>
      <c r="Y28" s="5">
        <v>7</v>
      </c>
      <c r="AF28" s="5" t="s">
        <v>136</v>
      </c>
      <c r="AG28" s="5">
        <v>7</v>
      </c>
      <c r="AH28" s="5">
        <v>5</v>
      </c>
      <c r="AI28" s="5">
        <v>2</v>
      </c>
      <c r="AJ28" s="5">
        <v>3</v>
      </c>
      <c r="AK28" s="5">
        <v>4</v>
      </c>
      <c r="AL28" s="5">
        <v>4</v>
      </c>
      <c r="AM28" s="5">
        <v>3</v>
      </c>
      <c r="AN28" s="5">
        <v>5</v>
      </c>
      <c r="AO28" s="5">
        <v>4</v>
      </c>
      <c r="AP28" s="5">
        <v>5</v>
      </c>
      <c r="AQ28" s="5">
        <v>6</v>
      </c>
      <c r="AR28" s="5">
        <v>2</v>
      </c>
      <c r="AT28" s="5">
        <v>6</v>
      </c>
      <c r="AV28" s="5">
        <v>9</v>
      </c>
      <c r="AW28" s="5">
        <v>5</v>
      </c>
      <c r="AX28" s="5">
        <v>6</v>
      </c>
      <c r="AY28" s="5">
        <v>3</v>
      </c>
      <c r="AZ28" s="5">
        <v>9</v>
      </c>
      <c r="BB28" s="5"/>
      <c r="BC28" s="2"/>
    </row>
    <row r="29" spans="1:55" x14ac:dyDescent="0.25">
      <c r="B29" s="6" t="s">
        <v>398</v>
      </c>
      <c r="C29" s="6" t="s">
        <v>94</v>
      </c>
      <c r="E29" s="6" t="s">
        <v>399</v>
      </c>
      <c r="F29" s="6" t="s">
        <v>94</v>
      </c>
      <c r="G29" s="6" t="s">
        <v>400</v>
      </c>
      <c r="H29" s="6" t="s">
        <v>94</v>
      </c>
      <c r="J29" s="5" t="s">
        <v>137</v>
      </c>
      <c r="K29" s="5">
        <v>8</v>
      </c>
      <c r="L29" s="5">
        <v>10</v>
      </c>
      <c r="M29" s="5">
        <v>5</v>
      </c>
      <c r="N29" s="5">
        <v>7</v>
      </c>
      <c r="O29" s="5">
        <v>5</v>
      </c>
      <c r="P29" s="5">
        <v>5</v>
      </c>
      <c r="Q29" s="5">
        <v>5</v>
      </c>
      <c r="R29" s="5">
        <v>2</v>
      </c>
      <c r="S29" s="5">
        <v>13</v>
      </c>
      <c r="T29" s="5">
        <v>6</v>
      </c>
      <c r="U29" s="5">
        <v>8</v>
      </c>
      <c r="V29" s="5">
        <v>7</v>
      </c>
      <c r="W29" s="5">
        <v>9</v>
      </c>
      <c r="X29" s="5">
        <v>9</v>
      </c>
      <c r="Y29" s="5">
        <v>8</v>
      </c>
      <c r="AF29" s="5" t="s">
        <v>137</v>
      </c>
      <c r="AG29" s="5">
        <v>5</v>
      </c>
      <c r="AH29" s="5">
        <v>6</v>
      </c>
      <c r="AI29" s="5">
        <v>4</v>
      </c>
      <c r="AJ29" s="5">
        <v>2</v>
      </c>
      <c r="AK29" s="5">
        <v>4</v>
      </c>
      <c r="AL29" s="5">
        <v>1</v>
      </c>
      <c r="AM29" s="5">
        <v>3</v>
      </c>
      <c r="AN29" s="5">
        <v>9</v>
      </c>
      <c r="AO29" s="5">
        <v>0</v>
      </c>
      <c r="AP29" s="5">
        <v>4</v>
      </c>
      <c r="AQ29" s="5">
        <v>3</v>
      </c>
      <c r="AR29" s="5">
        <v>3</v>
      </c>
      <c r="AT29" s="5">
        <v>12</v>
      </c>
      <c r="AV29" s="5">
        <v>6</v>
      </c>
      <c r="AW29" s="5">
        <v>3</v>
      </c>
      <c r="AX29" s="5">
        <v>10</v>
      </c>
      <c r="AY29" s="5">
        <v>0</v>
      </c>
      <c r="BB29" s="5"/>
      <c r="BC29" s="2"/>
    </row>
    <row r="30" spans="1:55" x14ac:dyDescent="0.25">
      <c r="A30" s="9" t="s">
        <v>354</v>
      </c>
      <c r="B30" s="6">
        <v>5.7142857142857144</v>
      </c>
      <c r="C30" s="13"/>
      <c r="D30" s="9" t="s">
        <v>354</v>
      </c>
      <c r="E30" s="6">
        <v>4.7727272727272725</v>
      </c>
      <c r="F30" s="13"/>
      <c r="G30" s="6">
        <f>B30-E30</f>
        <v>0.94155844155844193</v>
      </c>
      <c r="H30" s="6"/>
      <c r="J30" s="5" t="s">
        <v>138</v>
      </c>
      <c r="K30" s="5">
        <v>6</v>
      </c>
      <c r="L30" s="5">
        <v>7</v>
      </c>
      <c r="M30" s="5">
        <v>6</v>
      </c>
      <c r="N30" s="5">
        <v>9</v>
      </c>
      <c r="O30" s="5">
        <v>8</v>
      </c>
      <c r="P30" s="5">
        <v>6</v>
      </c>
      <c r="Q30" s="5">
        <v>10</v>
      </c>
      <c r="R30" s="5">
        <v>27</v>
      </c>
      <c r="S30" s="5">
        <v>6</v>
      </c>
      <c r="T30" s="5">
        <v>9</v>
      </c>
      <c r="U30" s="5">
        <v>4</v>
      </c>
      <c r="V30" s="5">
        <v>3</v>
      </c>
      <c r="W30" s="5">
        <v>8</v>
      </c>
      <c r="X30" s="5">
        <v>9</v>
      </c>
      <c r="Y30" s="5">
        <v>3</v>
      </c>
      <c r="AF30" s="5" t="s">
        <v>138</v>
      </c>
      <c r="AG30" s="5">
        <v>5</v>
      </c>
      <c r="AH30" s="5">
        <v>15</v>
      </c>
      <c r="AI30" s="5">
        <v>6</v>
      </c>
      <c r="AJ30" s="5">
        <v>1</v>
      </c>
      <c r="AK30" s="5">
        <v>1</v>
      </c>
      <c r="AL30" s="5">
        <v>4</v>
      </c>
      <c r="AM30" s="5">
        <v>2</v>
      </c>
      <c r="AN30" s="5">
        <v>5</v>
      </c>
      <c r="AO30" s="5">
        <v>3</v>
      </c>
      <c r="AP30" s="5">
        <v>5</v>
      </c>
      <c r="AQ30" s="5">
        <v>5</v>
      </c>
      <c r="AR30" s="5">
        <v>5</v>
      </c>
      <c r="AV30" s="5">
        <v>7</v>
      </c>
      <c r="AX30" s="5">
        <v>1</v>
      </c>
      <c r="AY30" s="5">
        <v>5</v>
      </c>
      <c r="BB30" s="5"/>
      <c r="BC30" s="2"/>
    </row>
    <row r="31" spans="1:55" x14ac:dyDescent="0.25">
      <c r="A31" s="9" t="s">
        <v>355</v>
      </c>
      <c r="B31" s="6">
        <v>5.5102040816326534</v>
      </c>
      <c r="C31" s="13"/>
      <c r="D31" s="9" t="s">
        <v>355</v>
      </c>
      <c r="E31" s="6">
        <v>4.6938775510204085</v>
      </c>
      <c r="F31" s="13"/>
      <c r="G31" s="6">
        <f t="shared" ref="G31:G50" si="1">B31-E31</f>
        <v>0.81632653061224492</v>
      </c>
      <c r="H31" s="6"/>
      <c r="J31" s="5" t="s">
        <v>139</v>
      </c>
      <c r="K31" s="5">
        <v>8</v>
      </c>
      <c r="L31" s="5">
        <v>5</v>
      </c>
      <c r="M31" s="5">
        <v>8</v>
      </c>
      <c r="N31" s="5">
        <v>13</v>
      </c>
      <c r="O31" s="5">
        <v>12</v>
      </c>
      <c r="P31" s="5">
        <v>13</v>
      </c>
      <c r="Q31" s="5">
        <v>10</v>
      </c>
      <c r="R31" s="5">
        <v>4</v>
      </c>
      <c r="S31" s="5">
        <v>8</v>
      </c>
      <c r="T31" s="5">
        <v>13</v>
      </c>
      <c r="U31" s="5">
        <v>14</v>
      </c>
      <c r="V31" s="5">
        <v>8</v>
      </c>
      <c r="W31" s="5">
        <v>7</v>
      </c>
      <c r="X31" s="5">
        <v>5</v>
      </c>
      <c r="Y31" s="5">
        <v>6</v>
      </c>
      <c r="AF31" s="5" t="s">
        <v>139</v>
      </c>
      <c r="AG31" s="5">
        <v>3</v>
      </c>
      <c r="AH31" s="5">
        <v>0</v>
      </c>
      <c r="AI31" s="5">
        <v>3</v>
      </c>
      <c r="AJ31" s="5">
        <v>3</v>
      </c>
      <c r="AK31" s="5">
        <v>7</v>
      </c>
      <c r="AL31" s="5">
        <v>7</v>
      </c>
      <c r="AM31" s="5">
        <v>8</v>
      </c>
      <c r="AN31" s="5">
        <v>8</v>
      </c>
      <c r="AO31" s="5">
        <v>3</v>
      </c>
      <c r="AP31" s="5">
        <v>2</v>
      </c>
      <c r="AQ31" s="5">
        <v>6</v>
      </c>
      <c r="AR31" s="5">
        <v>1</v>
      </c>
      <c r="AW31" s="5">
        <v>2</v>
      </c>
      <c r="AX31" s="5">
        <v>0</v>
      </c>
    </row>
    <row r="32" spans="1:55" x14ac:dyDescent="0.25">
      <c r="A32" s="9" t="s">
        <v>356</v>
      </c>
      <c r="B32" s="6">
        <v>5.625</v>
      </c>
      <c r="C32" s="13">
        <v>5.6164965986394551</v>
      </c>
      <c r="D32" s="9" t="s">
        <v>356</v>
      </c>
      <c r="E32" s="6">
        <v>4.9183673469387754</v>
      </c>
      <c r="F32" s="13">
        <v>4.7949907235621518</v>
      </c>
      <c r="G32" s="6">
        <f t="shared" si="1"/>
        <v>0.70663265306122458</v>
      </c>
      <c r="H32" s="13">
        <f>AVERAGE(G30:G32)</f>
        <v>0.82150587507730377</v>
      </c>
      <c r="J32" s="5" t="s">
        <v>140</v>
      </c>
      <c r="K32" s="5">
        <v>10</v>
      </c>
      <c r="L32" s="5">
        <v>3</v>
      </c>
      <c r="M32" s="5">
        <v>10</v>
      </c>
      <c r="N32" s="5">
        <v>6</v>
      </c>
      <c r="O32" s="5">
        <v>10</v>
      </c>
      <c r="P32" s="5">
        <v>7</v>
      </c>
      <c r="Q32" s="5">
        <v>12</v>
      </c>
      <c r="R32" s="5">
        <v>5</v>
      </c>
      <c r="S32" s="5">
        <v>4</v>
      </c>
      <c r="T32" s="5">
        <v>12</v>
      </c>
      <c r="U32" s="5">
        <v>4</v>
      </c>
      <c r="V32" s="5">
        <v>3</v>
      </c>
      <c r="W32" s="5">
        <v>8</v>
      </c>
      <c r="X32" s="5">
        <v>8</v>
      </c>
      <c r="Y32" s="5">
        <v>10</v>
      </c>
      <c r="AF32" s="5" t="s">
        <v>140</v>
      </c>
      <c r="AG32" s="5">
        <v>4</v>
      </c>
      <c r="AH32" s="5">
        <v>3</v>
      </c>
      <c r="AI32" s="5">
        <v>3</v>
      </c>
      <c r="AJ32" s="5">
        <v>0</v>
      </c>
      <c r="AK32" s="5">
        <v>4</v>
      </c>
      <c r="AL32" s="5">
        <v>1</v>
      </c>
      <c r="AM32" s="5">
        <v>4</v>
      </c>
      <c r="AN32" s="5">
        <v>9</v>
      </c>
      <c r="AO32" s="5">
        <v>6</v>
      </c>
      <c r="AP32" s="5">
        <v>5</v>
      </c>
      <c r="AQ32" s="5">
        <v>7</v>
      </c>
      <c r="AR32" s="5">
        <v>1</v>
      </c>
      <c r="AW32" s="5">
        <v>2</v>
      </c>
    </row>
    <row r="33" spans="1:44" x14ac:dyDescent="0.25">
      <c r="A33" s="9" t="s">
        <v>357</v>
      </c>
      <c r="B33" s="6">
        <v>3.7303370786516852</v>
      </c>
      <c r="C33" s="13"/>
      <c r="D33" s="9" t="s">
        <v>357</v>
      </c>
      <c r="E33" s="6">
        <v>3.4235294117647057</v>
      </c>
      <c r="F33" s="13"/>
      <c r="G33" s="6">
        <f t="shared" si="1"/>
        <v>0.30680766688697947</v>
      </c>
      <c r="H33" s="13"/>
      <c r="J33" s="5" t="s">
        <v>141</v>
      </c>
      <c r="K33" s="5">
        <v>6</v>
      </c>
      <c r="L33" s="5">
        <v>10</v>
      </c>
      <c r="M33" s="5">
        <v>14</v>
      </c>
      <c r="N33" s="5">
        <v>7</v>
      </c>
      <c r="O33" s="5">
        <v>5</v>
      </c>
      <c r="P33" s="5">
        <v>7</v>
      </c>
      <c r="Q33" s="5">
        <v>3</v>
      </c>
      <c r="R33" s="5">
        <v>6</v>
      </c>
      <c r="S33" s="5">
        <v>6</v>
      </c>
      <c r="T33" s="5">
        <v>12</v>
      </c>
      <c r="U33" s="5">
        <v>4</v>
      </c>
      <c r="V33" s="5">
        <v>6</v>
      </c>
      <c r="W33" s="5">
        <v>10</v>
      </c>
      <c r="X33" s="5">
        <v>5</v>
      </c>
      <c r="Y33" s="5">
        <v>7</v>
      </c>
      <c r="AF33" s="5" t="s">
        <v>141</v>
      </c>
      <c r="AG33" s="5">
        <v>3</v>
      </c>
      <c r="AH33" s="5">
        <v>3</v>
      </c>
      <c r="AI33" s="5">
        <v>3</v>
      </c>
      <c r="AJ33" s="5">
        <v>2</v>
      </c>
      <c r="AK33" s="5">
        <v>4</v>
      </c>
      <c r="AL33" s="5">
        <v>5</v>
      </c>
      <c r="AM33" s="5">
        <v>3</v>
      </c>
      <c r="AN33" s="5">
        <v>4</v>
      </c>
      <c r="AO33" s="5">
        <v>0</v>
      </c>
      <c r="AP33" s="5">
        <v>7</v>
      </c>
      <c r="AQ33" s="5">
        <v>5</v>
      </c>
      <c r="AR33" s="5">
        <v>4</v>
      </c>
    </row>
    <row r="34" spans="1:44" x14ac:dyDescent="0.25">
      <c r="A34" s="9" t="s">
        <v>358</v>
      </c>
      <c r="B34" s="6">
        <v>4.8809523809523814</v>
      </c>
      <c r="C34" s="13"/>
      <c r="D34" s="9" t="s">
        <v>358</v>
      </c>
      <c r="E34" s="6">
        <v>4.0119047619047619</v>
      </c>
      <c r="F34" s="13"/>
      <c r="G34" s="6">
        <f t="shared" si="1"/>
        <v>0.86904761904761951</v>
      </c>
      <c r="H34" s="13"/>
      <c r="J34" s="5" t="s">
        <v>142</v>
      </c>
      <c r="K34" s="5">
        <v>4</v>
      </c>
      <c r="L34" s="5">
        <v>3</v>
      </c>
      <c r="M34" s="5">
        <v>12</v>
      </c>
      <c r="N34" s="5">
        <v>6</v>
      </c>
      <c r="O34" s="5">
        <v>12</v>
      </c>
      <c r="P34" s="5">
        <v>6</v>
      </c>
      <c r="Q34" s="5">
        <v>4</v>
      </c>
      <c r="R34" s="5">
        <v>7</v>
      </c>
      <c r="S34" s="5">
        <v>8</v>
      </c>
      <c r="T34" s="5">
        <v>9</v>
      </c>
      <c r="U34" s="5">
        <v>7</v>
      </c>
      <c r="V34" s="5">
        <v>15</v>
      </c>
      <c r="W34" s="5">
        <v>10</v>
      </c>
      <c r="X34" s="5">
        <v>12</v>
      </c>
      <c r="Y34" s="5">
        <v>3</v>
      </c>
      <c r="AF34" s="5" t="s">
        <v>142</v>
      </c>
      <c r="AG34" s="5">
        <v>4</v>
      </c>
      <c r="AH34" s="5">
        <v>3</v>
      </c>
      <c r="AI34" s="5">
        <v>3</v>
      </c>
      <c r="AJ34" s="5">
        <v>6</v>
      </c>
      <c r="AK34" s="5">
        <v>4</v>
      </c>
      <c r="AL34" s="5">
        <v>4</v>
      </c>
      <c r="AM34" s="5">
        <v>3</v>
      </c>
      <c r="AN34" s="5">
        <v>1</v>
      </c>
      <c r="AO34" s="5">
        <v>0</v>
      </c>
      <c r="AP34" s="5">
        <v>3</v>
      </c>
      <c r="AQ34" s="5">
        <v>5</v>
      </c>
      <c r="AR34" s="5">
        <v>5</v>
      </c>
    </row>
    <row r="35" spans="1:44" x14ac:dyDescent="0.25">
      <c r="A35" s="9" t="s">
        <v>359</v>
      </c>
      <c r="B35" s="6">
        <v>5.384615384615385</v>
      </c>
      <c r="C35" s="13">
        <v>4.6653016147398167</v>
      </c>
      <c r="D35" s="9" t="s">
        <v>359</v>
      </c>
      <c r="E35" s="6">
        <v>4.0655737704918034</v>
      </c>
      <c r="F35" s="13">
        <v>3.833669314720423</v>
      </c>
      <c r="G35" s="6">
        <f t="shared" si="1"/>
        <v>1.3190416141235817</v>
      </c>
      <c r="H35" s="13">
        <f>AVERAGE(G33:G35)</f>
        <v>0.83163230001939359</v>
      </c>
      <c r="J35" s="5" t="s">
        <v>143</v>
      </c>
      <c r="K35" s="5">
        <v>6</v>
      </c>
      <c r="L35" s="5">
        <v>14</v>
      </c>
      <c r="M35" s="5">
        <v>9</v>
      </c>
      <c r="N35" s="5">
        <v>7</v>
      </c>
      <c r="O35" s="5">
        <v>10</v>
      </c>
      <c r="P35" s="5">
        <v>3</v>
      </c>
      <c r="Q35" s="5">
        <v>5</v>
      </c>
      <c r="R35" s="5">
        <v>3</v>
      </c>
      <c r="S35" s="5">
        <v>4</v>
      </c>
      <c r="T35" s="5">
        <v>7</v>
      </c>
      <c r="U35" s="5">
        <v>8</v>
      </c>
      <c r="V35" s="5">
        <v>14</v>
      </c>
      <c r="W35" s="5">
        <v>12</v>
      </c>
      <c r="X35" s="5">
        <v>10</v>
      </c>
      <c r="Y35" s="5">
        <v>13</v>
      </c>
      <c r="AF35" s="5" t="s">
        <v>143</v>
      </c>
      <c r="AG35" s="5">
        <v>4</v>
      </c>
      <c r="AH35" s="5">
        <v>6</v>
      </c>
      <c r="AI35" s="5">
        <v>6</v>
      </c>
      <c r="AJ35" s="5">
        <v>3</v>
      </c>
      <c r="AK35" s="5">
        <v>5</v>
      </c>
      <c r="AL35" s="5">
        <v>4</v>
      </c>
      <c r="AM35" s="5">
        <v>4</v>
      </c>
      <c r="AN35" s="5">
        <v>0</v>
      </c>
      <c r="AO35" s="5">
        <v>8</v>
      </c>
      <c r="AP35" s="5">
        <v>2</v>
      </c>
      <c r="AQ35" s="5">
        <v>4</v>
      </c>
      <c r="AR35" s="5">
        <v>2</v>
      </c>
    </row>
    <row r="36" spans="1:44" x14ac:dyDescent="0.25">
      <c r="A36" s="9" t="s">
        <v>360</v>
      </c>
      <c r="B36" s="6">
        <v>6.1428571428571432</v>
      </c>
      <c r="C36" s="13"/>
      <c r="D36" s="9" t="s">
        <v>360</v>
      </c>
      <c r="E36" s="6">
        <v>5.14</v>
      </c>
      <c r="F36" s="13"/>
      <c r="G36" s="6">
        <f t="shared" si="1"/>
        <v>1.0028571428571436</v>
      </c>
      <c r="H36" s="13"/>
      <c r="J36" s="5" t="s">
        <v>144</v>
      </c>
      <c r="K36" s="5">
        <v>7</v>
      </c>
      <c r="L36" s="5">
        <v>4</v>
      </c>
      <c r="M36" s="5">
        <v>10</v>
      </c>
      <c r="N36" s="5">
        <v>3</v>
      </c>
      <c r="O36" s="5">
        <v>17</v>
      </c>
      <c r="P36" s="5">
        <v>11</v>
      </c>
      <c r="Q36" s="5">
        <v>7</v>
      </c>
      <c r="R36" s="5">
        <v>4</v>
      </c>
      <c r="S36" s="5">
        <v>12</v>
      </c>
      <c r="T36" s="5">
        <v>11</v>
      </c>
      <c r="U36" s="5">
        <v>12</v>
      </c>
      <c r="V36" s="5">
        <v>10</v>
      </c>
      <c r="W36" s="5">
        <v>0</v>
      </c>
      <c r="X36" s="5">
        <v>8</v>
      </c>
      <c r="AF36" s="5" t="s">
        <v>144</v>
      </c>
      <c r="AG36" s="5">
        <v>5</v>
      </c>
      <c r="AH36" s="5">
        <v>4</v>
      </c>
      <c r="AI36" s="5">
        <v>3</v>
      </c>
      <c r="AJ36" s="5">
        <v>4</v>
      </c>
      <c r="AK36" s="5">
        <v>7</v>
      </c>
      <c r="AL36" s="5">
        <v>3</v>
      </c>
      <c r="AM36" s="5">
        <v>9</v>
      </c>
      <c r="AN36" s="5">
        <v>2</v>
      </c>
      <c r="AO36" s="5">
        <v>2</v>
      </c>
      <c r="AP36" s="5">
        <v>5</v>
      </c>
      <c r="AQ36" s="5">
        <v>3</v>
      </c>
      <c r="AR36" s="5">
        <v>8</v>
      </c>
    </row>
    <row r="37" spans="1:44" x14ac:dyDescent="0.25">
      <c r="A37" s="9" t="s">
        <v>361</v>
      </c>
      <c r="B37" s="6">
        <v>5.4047619047619051</v>
      </c>
      <c r="C37" s="13"/>
      <c r="D37" s="9" t="s">
        <v>361</v>
      </c>
      <c r="E37" s="6">
        <v>4.1190476190476186</v>
      </c>
      <c r="F37" s="13"/>
      <c r="G37" s="6">
        <f t="shared" si="1"/>
        <v>1.2857142857142865</v>
      </c>
      <c r="H37" s="13"/>
      <c r="J37" s="5" t="s">
        <v>145</v>
      </c>
      <c r="K37" s="5">
        <v>8</v>
      </c>
      <c r="L37" s="5">
        <v>12</v>
      </c>
      <c r="M37" s="5">
        <v>3</v>
      </c>
      <c r="N37" s="5">
        <v>11</v>
      </c>
      <c r="O37" s="5">
        <v>9</v>
      </c>
      <c r="P37" s="5">
        <v>8</v>
      </c>
      <c r="Q37" s="5">
        <v>7</v>
      </c>
      <c r="R37" s="5">
        <v>6</v>
      </c>
      <c r="T37" s="5">
        <v>8</v>
      </c>
      <c r="U37" s="5">
        <v>15</v>
      </c>
      <c r="V37" s="5">
        <v>8</v>
      </c>
      <c r="W37" s="5">
        <v>4</v>
      </c>
      <c r="X37" s="5">
        <v>9</v>
      </c>
      <c r="AF37" s="5" t="s">
        <v>145</v>
      </c>
      <c r="AG37" s="5">
        <v>2</v>
      </c>
      <c r="AH37" s="5">
        <v>6</v>
      </c>
      <c r="AI37" s="5">
        <v>2</v>
      </c>
      <c r="AJ37" s="5">
        <v>4</v>
      </c>
      <c r="AK37" s="5">
        <v>4</v>
      </c>
      <c r="AL37" s="5">
        <v>4</v>
      </c>
      <c r="AM37" s="5">
        <v>4</v>
      </c>
      <c r="AN37" s="5">
        <v>9</v>
      </c>
      <c r="AO37" s="5">
        <v>1</v>
      </c>
      <c r="AP37" s="5">
        <v>7</v>
      </c>
      <c r="AQ37" s="5">
        <v>4</v>
      </c>
      <c r="AR37" s="5">
        <v>6</v>
      </c>
    </row>
    <row r="38" spans="1:44" x14ac:dyDescent="0.25">
      <c r="A38" s="9" t="s">
        <v>362</v>
      </c>
      <c r="B38" s="6">
        <v>5.96</v>
      </c>
      <c r="C38" s="13">
        <v>5.8358730158730161</v>
      </c>
      <c r="D38" s="9" t="s">
        <v>362</v>
      </c>
      <c r="E38" s="6">
        <v>4.9230769230769234</v>
      </c>
      <c r="F38" s="13">
        <v>4.7273748473748469</v>
      </c>
      <c r="G38" s="6">
        <f t="shared" si="1"/>
        <v>1.0369230769230766</v>
      </c>
      <c r="H38" s="13">
        <f>AVERAGE(G36:G38)</f>
        <v>1.108498168498169</v>
      </c>
      <c r="J38" s="5" t="s">
        <v>146</v>
      </c>
      <c r="K38" s="5">
        <v>9</v>
      </c>
      <c r="L38" s="5">
        <v>5</v>
      </c>
      <c r="M38" s="5">
        <v>2</v>
      </c>
      <c r="N38" s="5">
        <v>11</v>
      </c>
      <c r="O38" s="5">
        <v>5</v>
      </c>
      <c r="P38" s="5">
        <v>13</v>
      </c>
      <c r="Q38" s="5">
        <v>9</v>
      </c>
      <c r="R38" s="5">
        <v>7</v>
      </c>
      <c r="T38" s="5">
        <v>7</v>
      </c>
      <c r="U38" s="5">
        <v>9</v>
      </c>
      <c r="V38" s="5">
        <v>15</v>
      </c>
      <c r="W38" s="5">
        <v>8</v>
      </c>
      <c r="X38" s="5">
        <v>5</v>
      </c>
      <c r="AF38" s="5" t="s">
        <v>146</v>
      </c>
      <c r="AG38" s="5">
        <v>5</v>
      </c>
      <c r="AH38" s="5">
        <v>10</v>
      </c>
      <c r="AI38" s="5">
        <v>6</v>
      </c>
      <c r="AJ38" s="5">
        <v>3</v>
      </c>
      <c r="AK38" s="5">
        <v>4</v>
      </c>
      <c r="AL38" s="5">
        <v>6</v>
      </c>
      <c r="AM38" s="5">
        <v>7</v>
      </c>
      <c r="AN38" s="5">
        <v>0</v>
      </c>
      <c r="AO38" s="5">
        <v>5</v>
      </c>
      <c r="AP38" s="5">
        <v>4</v>
      </c>
      <c r="AQ38" s="5">
        <v>4</v>
      </c>
      <c r="AR38" s="5">
        <v>4</v>
      </c>
    </row>
    <row r="39" spans="1:44" x14ac:dyDescent="0.25">
      <c r="A39" s="9" t="s">
        <v>363</v>
      </c>
      <c r="B39" s="6">
        <v>4.9128630705394194</v>
      </c>
      <c r="C39" s="13"/>
      <c r="D39" s="9" t="s">
        <v>363</v>
      </c>
      <c r="E39" s="6">
        <v>4.4575471698113205</v>
      </c>
      <c r="F39" s="13"/>
      <c r="G39" s="6">
        <f t="shared" si="1"/>
        <v>0.45531590072809891</v>
      </c>
      <c r="H39" s="13"/>
      <c r="J39" s="5" t="s">
        <v>147</v>
      </c>
      <c r="K39" s="5">
        <v>7</v>
      </c>
      <c r="L39" s="5">
        <v>6</v>
      </c>
      <c r="M39" s="5">
        <v>6</v>
      </c>
      <c r="N39" s="5">
        <v>9</v>
      </c>
      <c r="O39" s="5">
        <v>11</v>
      </c>
      <c r="P39" s="5">
        <v>13</v>
      </c>
      <c r="Q39" s="5">
        <v>5</v>
      </c>
      <c r="R39" s="5">
        <v>5</v>
      </c>
      <c r="T39" s="5">
        <v>14</v>
      </c>
      <c r="U39" s="5">
        <v>12</v>
      </c>
      <c r="V39" s="5">
        <v>7</v>
      </c>
      <c r="W39" s="5">
        <v>8</v>
      </c>
      <c r="X39" s="5">
        <v>7</v>
      </c>
      <c r="AF39" s="5" t="s">
        <v>147</v>
      </c>
      <c r="AG39" s="5">
        <v>3</v>
      </c>
      <c r="AH39" s="5">
        <v>11</v>
      </c>
      <c r="AI39" s="5">
        <v>8</v>
      </c>
      <c r="AJ39" s="5">
        <v>4</v>
      </c>
      <c r="AK39" s="5">
        <v>4</v>
      </c>
      <c r="AL39" s="5">
        <v>6</v>
      </c>
      <c r="AM39" s="5">
        <v>4</v>
      </c>
      <c r="AN39" s="5">
        <v>5</v>
      </c>
      <c r="AO39" s="5">
        <v>5</v>
      </c>
      <c r="AP39" s="5">
        <v>8</v>
      </c>
      <c r="AQ39" s="5">
        <v>6</v>
      </c>
      <c r="AR39" s="5">
        <v>4</v>
      </c>
    </row>
    <row r="40" spans="1:44" x14ac:dyDescent="0.25">
      <c r="A40" s="9" t="s">
        <v>364</v>
      </c>
      <c r="B40" s="6">
        <v>4.2573839662447259</v>
      </c>
      <c r="C40" s="13"/>
      <c r="D40" s="9" t="s">
        <v>364</v>
      </c>
      <c r="E40" s="6">
        <v>3.8632075471698113</v>
      </c>
      <c r="F40" s="13"/>
      <c r="G40" s="6">
        <f t="shared" si="1"/>
        <v>0.39417641907491463</v>
      </c>
      <c r="H40" s="13"/>
      <c r="J40" s="5" t="s">
        <v>148</v>
      </c>
      <c r="K40" s="5">
        <v>8</v>
      </c>
      <c r="L40" s="5">
        <v>10</v>
      </c>
      <c r="M40" s="5">
        <v>9</v>
      </c>
      <c r="N40" s="5">
        <v>7</v>
      </c>
      <c r="O40" s="5">
        <v>7</v>
      </c>
      <c r="P40" s="5">
        <v>3</v>
      </c>
      <c r="Q40" s="5">
        <v>9</v>
      </c>
      <c r="R40" s="5">
        <v>7</v>
      </c>
      <c r="T40" s="5">
        <v>15</v>
      </c>
      <c r="U40" s="5">
        <v>10</v>
      </c>
      <c r="V40" s="5">
        <v>22</v>
      </c>
      <c r="W40" s="5">
        <v>9</v>
      </c>
      <c r="X40" s="5">
        <v>5</v>
      </c>
      <c r="AF40" s="5" t="s">
        <v>148</v>
      </c>
      <c r="AG40" s="5">
        <v>5</v>
      </c>
      <c r="AH40" s="5">
        <v>3</v>
      </c>
      <c r="AI40" s="5">
        <v>3</v>
      </c>
      <c r="AJ40" s="5">
        <v>4</v>
      </c>
      <c r="AK40" s="5">
        <v>6</v>
      </c>
      <c r="AL40" s="5">
        <v>4</v>
      </c>
      <c r="AM40" s="5">
        <v>5</v>
      </c>
      <c r="AN40" s="5">
        <v>4</v>
      </c>
      <c r="AO40" s="5">
        <v>6</v>
      </c>
      <c r="AP40" s="5">
        <v>3</v>
      </c>
      <c r="AQ40" s="5">
        <v>2</v>
      </c>
      <c r="AR40" s="5">
        <v>1</v>
      </c>
    </row>
    <row r="41" spans="1:44" x14ac:dyDescent="0.25">
      <c r="A41" s="9" t="s">
        <v>365</v>
      </c>
      <c r="B41" s="6">
        <v>4.3734439834024892</v>
      </c>
      <c r="C41" s="13">
        <v>4.5145636733955454</v>
      </c>
      <c r="D41" s="9" t="s">
        <v>365</v>
      </c>
      <c r="E41" s="6">
        <v>3.8962264150943398</v>
      </c>
      <c r="F41" s="13">
        <v>4.0723270440251573</v>
      </c>
      <c r="G41" s="6">
        <f t="shared" si="1"/>
        <v>0.47721756830814943</v>
      </c>
      <c r="H41" s="13">
        <f>AVERAGE(G39:G41)</f>
        <v>0.44223662937038766</v>
      </c>
      <c r="J41" s="5" t="s">
        <v>149</v>
      </c>
      <c r="K41" s="5">
        <v>10</v>
      </c>
      <c r="L41" s="5">
        <v>9</v>
      </c>
      <c r="M41" s="5">
        <v>5</v>
      </c>
      <c r="N41" s="5">
        <v>8</v>
      </c>
      <c r="O41" s="5">
        <v>10</v>
      </c>
      <c r="P41" s="5">
        <v>5</v>
      </c>
      <c r="Q41" s="5">
        <v>6</v>
      </c>
      <c r="R41" s="5">
        <v>9</v>
      </c>
      <c r="T41" s="5">
        <v>13</v>
      </c>
      <c r="U41" s="5">
        <v>8</v>
      </c>
      <c r="V41" s="5">
        <v>12</v>
      </c>
      <c r="W41" s="5">
        <v>11</v>
      </c>
      <c r="X41" s="5">
        <v>11</v>
      </c>
      <c r="AF41" s="5" t="s">
        <v>149</v>
      </c>
      <c r="AG41" s="5">
        <v>6</v>
      </c>
      <c r="AH41" s="5">
        <v>3</v>
      </c>
      <c r="AI41" s="5">
        <v>2</v>
      </c>
      <c r="AJ41" s="5">
        <v>2</v>
      </c>
      <c r="AK41" s="5">
        <v>6</v>
      </c>
      <c r="AL41" s="5">
        <v>3</v>
      </c>
      <c r="AM41" s="5">
        <v>6</v>
      </c>
      <c r="AN41" s="5">
        <v>1</v>
      </c>
      <c r="AO41" s="5">
        <v>3</v>
      </c>
      <c r="AP41" s="5">
        <v>5</v>
      </c>
      <c r="AQ41" s="5">
        <v>6</v>
      </c>
      <c r="AR41" s="5">
        <v>3</v>
      </c>
    </row>
    <row r="42" spans="1:44" x14ac:dyDescent="0.25">
      <c r="A42" s="9" t="s">
        <v>366</v>
      </c>
      <c r="B42" s="6">
        <v>9.6470588235294112</v>
      </c>
      <c r="C42" s="13"/>
      <c r="D42" s="9" t="s">
        <v>366</v>
      </c>
      <c r="E42" s="6">
        <v>6.625</v>
      </c>
      <c r="F42" s="13"/>
      <c r="G42" s="6">
        <f t="shared" si="1"/>
        <v>3.0220588235294112</v>
      </c>
      <c r="H42" s="13"/>
      <c r="J42" s="5" t="s">
        <v>150</v>
      </c>
      <c r="K42" s="5">
        <v>6</v>
      </c>
      <c r="L42" s="5">
        <v>9</v>
      </c>
      <c r="M42" s="5">
        <v>6</v>
      </c>
      <c r="N42" s="5">
        <v>10</v>
      </c>
      <c r="O42" s="5">
        <v>11</v>
      </c>
      <c r="P42" s="5">
        <v>9</v>
      </c>
      <c r="Q42" s="5">
        <v>7</v>
      </c>
      <c r="R42" s="5">
        <v>10</v>
      </c>
      <c r="T42" s="5">
        <v>9</v>
      </c>
      <c r="U42" s="5">
        <v>17</v>
      </c>
      <c r="V42" s="5">
        <v>10</v>
      </c>
      <c r="W42" s="5">
        <v>3</v>
      </c>
      <c r="X42" s="5">
        <v>3</v>
      </c>
      <c r="AF42" s="5" t="s">
        <v>150</v>
      </c>
      <c r="AG42" s="5">
        <v>4</v>
      </c>
      <c r="AH42" s="5">
        <v>2</v>
      </c>
      <c r="AI42" s="5">
        <v>8</v>
      </c>
      <c r="AJ42" s="5">
        <v>1</v>
      </c>
      <c r="AK42" s="5">
        <v>6</v>
      </c>
      <c r="AL42" s="5">
        <v>8</v>
      </c>
      <c r="AM42" s="5">
        <v>5</v>
      </c>
      <c r="AN42" s="5">
        <v>4</v>
      </c>
      <c r="AO42" s="5">
        <v>0</v>
      </c>
      <c r="AP42" s="5">
        <v>2</v>
      </c>
      <c r="AQ42" s="5">
        <v>0</v>
      </c>
      <c r="AR42" s="5">
        <v>6</v>
      </c>
    </row>
    <row r="43" spans="1:44" x14ac:dyDescent="0.25">
      <c r="A43" s="9" t="s">
        <v>367</v>
      </c>
      <c r="B43" s="6">
        <v>9.9166666666666661</v>
      </c>
      <c r="C43" s="13"/>
      <c r="D43" s="9" t="s">
        <v>367</v>
      </c>
      <c r="E43" s="6">
        <v>7.458333333333333</v>
      </c>
      <c r="F43" s="13"/>
      <c r="G43" s="6">
        <f t="shared" si="1"/>
        <v>2.458333333333333</v>
      </c>
      <c r="H43" s="13"/>
      <c r="J43" s="5" t="s">
        <v>151</v>
      </c>
      <c r="K43" s="5">
        <v>7</v>
      </c>
      <c r="L43" s="5">
        <v>6</v>
      </c>
      <c r="M43" s="5">
        <v>10</v>
      </c>
      <c r="N43" s="5">
        <v>8</v>
      </c>
      <c r="O43" s="5">
        <v>10</v>
      </c>
      <c r="P43" s="5">
        <v>8</v>
      </c>
      <c r="Q43" s="5">
        <v>8</v>
      </c>
      <c r="R43" s="5">
        <v>6</v>
      </c>
      <c r="T43" s="5">
        <v>6</v>
      </c>
      <c r="U43" s="5">
        <v>9</v>
      </c>
      <c r="V43" s="5">
        <v>18</v>
      </c>
      <c r="W43" s="5">
        <v>6</v>
      </c>
      <c r="X43" s="5">
        <v>7</v>
      </c>
      <c r="AF43" s="5" t="s">
        <v>151</v>
      </c>
      <c r="AG43" s="5">
        <v>4</v>
      </c>
      <c r="AH43" s="5">
        <v>4</v>
      </c>
      <c r="AI43" s="5">
        <v>1</v>
      </c>
      <c r="AJ43" s="5">
        <v>3</v>
      </c>
      <c r="AK43" s="5">
        <v>7</v>
      </c>
      <c r="AL43" s="5">
        <v>7</v>
      </c>
      <c r="AM43" s="5">
        <v>5</v>
      </c>
      <c r="AN43" s="5">
        <v>5</v>
      </c>
      <c r="AO43" s="5">
        <v>3</v>
      </c>
      <c r="AP43" s="5">
        <v>11</v>
      </c>
      <c r="AQ43" s="5">
        <v>4</v>
      </c>
      <c r="AR43" s="5">
        <v>4</v>
      </c>
    </row>
    <row r="44" spans="1:44" x14ac:dyDescent="0.25">
      <c r="A44" s="9" t="s">
        <v>368</v>
      </c>
      <c r="B44" s="6">
        <v>9.5294117647058822</v>
      </c>
      <c r="C44" s="13">
        <v>9.6977119999999992</v>
      </c>
      <c r="D44" s="9" t="s">
        <v>368</v>
      </c>
      <c r="E44" s="6">
        <v>7.5882352941176467</v>
      </c>
      <c r="F44" s="13">
        <v>7.2238559999999996</v>
      </c>
      <c r="G44" s="6">
        <f t="shared" si="1"/>
        <v>1.9411764705882355</v>
      </c>
      <c r="H44" s="13">
        <f>AVERAGE(G42:G44)</f>
        <v>2.4738562091503264</v>
      </c>
      <c r="J44" s="5" t="s">
        <v>152</v>
      </c>
      <c r="K44" s="5">
        <v>8</v>
      </c>
      <c r="L44" s="5">
        <v>10</v>
      </c>
      <c r="M44" s="5">
        <v>6</v>
      </c>
      <c r="N44" s="5">
        <v>7</v>
      </c>
      <c r="O44" s="5">
        <v>9</v>
      </c>
      <c r="P44" s="5">
        <v>10</v>
      </c>
      <c r="Q44" s="5">
        <v>7</v>
      </c>
      <c r="R44" s="5">
        <v>4</v>
      </c>
      <c r="T44" s="5">
        <v>8</v>
      </c>
      <c r="U44" s="5">
        <v>19</v>
      </c>
      <c r="V44" s="5">
        <v>12</v>
      </c>
      <c r="W44" s="5">
        <v>9</v>
      </c>
      <c r="X44" s="5">
        <v>5</v>
      </c>
      <c r="AF44" s="5" t="s">
        <v>152</v>
      </c>
      <c r="AG44" s="5">
        <v>6</v>
      </c>
      <c r="AH44" s="5">
        <v>6</v>
      </c>
      <c r="AI44" s="5">
        <v>3</v>
      </c>
      <c r="AJ44" s="5">
        <v>3</v>
      </c>
      <c r="AK44" s="5">
        <v>3</v>
      </c>
      <c r="AL44" s="5">
        <v>4</v>
      </c>
      <c r="AM44" s="5">
        <v>11</v>
      </c>
      <c r="AN44" s="5">
        <v>9</v>
      </c>
      <c r="AO44" s="5">
        <v>2</v>
      </c>
      <c r="AP44" s="5">
        <v>1</v>
      </c>
      <c r="AQ44" s="5">
        <v>3</v>
      </c>
      <c r="AR44" s="5">
        <v>5</v>
      </c>
    </row>
    <row r="45" spans="1:44" x14ac:dyDescent="0.25">
      <c r="A45" s="9" t="s">
        <v>369</v>
      </c>
      <c r="B45" s="6">
        <v>4.7826086956521738</v>
      </c>
      <c r="C45" s="13"/>
      <c r="D45" s="9" t="s">
        <v>369</v>
      </c>
      <c r="E45" s="6">
        <v>4.2</v>
      </c>
      <c r="F45" s="13"/>
      <c r="G45" s="6">
        <f t="shared" si="1"/>
        <v>0.58260869565217366</v>
      </c>
      <c r="H45" s="13"/>
      <c r="J45" s="5" t="s">
        <v>153</v>
      </c>
      <c r="K45" s="5">
        <v>10</v>
      </c>
      <c r="L45" s="5">
        <v>9</v>
      </c>
      <c r="M45" s="5">
        <v>7</v>
      </c>
      <c r="N45" s="5">
        <v>9</v>
      </c>
      <c r="O45" s="5">
        <v>5</v>
      </c>
      <c r="P45" s="5">
        <v>5</v>
      </c>
      <c r="Q45" s="5">
        <v>6</v>
      </c>
      <c r="R45" s="5">
        <v>3</v>
      </c>
      <c r="T45" s="5">
        <v>12</v>
      </c>
      <c r="U45" s="5">
        <v>30</v>
      </c>
      <c r="V45" s="5">
        <v>31</v>
      </c>
      <c r="W45" s="5">
        <v>9</v>
      </c>
      <c r="X45" s="5">
        <v>5</v>
      </c>
      <c r="AF45" s="5" t="s">
        <v>153</v>
      </c>
      <c r="AG45" s="5">
        <v>2</v>
      </c>
      <c r="AH45" s="5">
        <v>0</v>
      </c>
      <c r="AI45" s="5">
        <v>7</v>
      </c>
      <c r="AJ45" s="5">
        <v>5</v>
      </c>
      <c r="AK45" s="5">
        <v>7</v>
      </c>
      <c r="AL45" s="5">
        <v>4</v>
      </c>
      <c r="AM45" s="5">
        <v>4</v>
      </c>
      <c r="AN45" s="5">
        <v>4</v>
      </c>
      <c r="AO45" s="5">
        <v>6</v>
      </c>
      <c r="AP45" s="5">
        <v>2</v>
      </c>
      <c r="AQ45" s="5">
        <v>10</v>
      </c>
      <c r="AR45" s="5">
        <v>4</v>
      </c>
    </row>
    <row r="46" spans="1:44" x14ac:dyDescent="0.25">
      <c r="A46" s="9" t="s">
        <v>370</v>
      </c>
      <c r="B46" s="6">
        <v>2.75</v>
      </c>
      <c r="C46" s="13"/>
      <c r="D46" s="9" t="s">
        <v>370</v>
      </c>
      <c r="E46" s="6">
        <v>2.3461538461538463</v>
      </c>
      <c r="F46" s="13"/>
      <c r="G46" s="6">
        <f t="shared" si="1"/>
        <v>0.40384615384615374</v>
      </c>
      <c r="H46" s="13"/>
      <c r="J46" s="5" t="s">
        <v>154</v>
      </c>
      <c r="K46" s="5">
        <v>16</v>
      </c>
      <c r="L46" s="5">
        <v>5</v>
      </c>
      <c r="M46" s="5">
        <v>7</v>
      </c>
      <c r="N46" s="5">
        <v>5</v>
      </c>
      <c r="O46" s="5">
        <v>6</v>
      </c>
      <c r="P46" s="5">
        <v>7</v>
      </c>
      <c r="Q46" s="5">
        <v>5</v>
      </c>
      <c r="R46" s="5">
        <v>8</v>
      </c>
      <c r="T46" s="5">
        <v>21</v>
      </c>
      <c r="U46" s="5">
        <v>10</v>
      </c>
      <c r="V46" s="5">
        <v>11</v>
      </c>
      <c r="W46" s="5">
        <v>9</v>
      </c>
      <c r="X46" s="5">
        <v>11</v>
      </c>
      <c r="AF46" s="5" t="s">
        <v>154</v>
      </c>
      <c r="AG46" s="5">
        <v>9</v>
      </c>
      <c r="AH46" s="5">
        <v>3</v>
      </c>
      <c r="AI46" s="5">
        <v>1</v>
      </c>
      <c r="AJ46" s="5">
        <v>8</v>
      </c>
      <c r="AK46" s="5">
        <v>9</v>
      </c>
      <c r="AL46" s="5">
        <v>1</v>
      </c>
      <c r="AM46" s="5">
        <v>6</v>
      </c>
      <c r="AN46" s="5">
        <v>6</v>
      </c>
      <c r="AO46" s="5">
        <v>6</v>
      </c>
      <c r="AP46" s="5">
        <v>2</v>
      </c>
      <c r="AQ46" s="5">
        <v>13</v>
      </c>
      <c r="AR46" s="5">
        <v>4</v>
      </c>
    </row>
    <row r="47" spans="1:44" x14ac:dyDescent="0.25">
      <c r="A47" s="9" t="s">
        <v>371</v>
      </c>
      <c r="B47" s="6">
        <v>3.2222222222222223</v>
      </c>
      <c r="C47" s="13"/>
      <c r="D47" s="9" t="s">
        <v>371</v>
      </c>
      <c r="E47" s="6">
        <v>3.1153846153846154</v>
      </c>
      <c r="F47" s="13"/>
      <c r="G47" s="6">
        <f t="shared" si="1"/>
        <v>0.1068376068376069</v>
      </c>
      <c r="H47" s="13"/>
      <c r="J47" s="5" t="s">
        <v>155</v>
      </c>
      <c r="K47" s="5">
        <v>18</v>
      </c>
      <c r="L47" s="5">
        <v>8</v>
      </c>
      <c r="M47" s="5">
        <v>9</v>
      </c>
      <c r="N47" s="5">
        <v>10</v>
      </c>
      <c r="P47" s="5">
        <v>7</v>
      </c>
      <c r="Q47" s="5">
        <v>10</v>
      </c>
      <c r="R47" s="5">
        <v>4</v>
      </c>
      <c r="T47" s="5">
        <v>9</v>
      </c>
      <c r="U47" s="5">
        <v>8</v>
      </c>
      <c r="V47" s="5">
        <v>11</v>
      </c>
      <c r="W47" s="5">
        <v>9</v>
      </c>
      <c r="X47" s="5">
        <v>17</v>
      </c>
      <c r="AF47" s="5" t="s">
        <v>155</v>
      </c>
      <c r="AG47" s="5">
        <v>3</v>
      </c>
      <c r="AH47" s="5">
        <v>5</v>
      </c>
      <c r="AI47" s="5">
        <v>4</v>
      </c>
      <c r="AJ47" s="5">
        <v>2</v>
      </c>
      <c r="AK47" s="5">
        <v>5</v>
      </c>
      <c r="AL47" s="5">
        <v>0</v>
      </c>
      <c r="AM47" s="5">
        <v>9</v>
      </c>
      <c r="AN47" s="5">
        <v>1</v>
      </c>
      <c r="AO47" s="5">
        <v>2</v>
      </c>
      <c r="AP47" s="5">
        <v>2</v>
      </c>
      <c r="AQ47" s="5">
        <v>4</v>
      </c>
      <c r="AR47" s="5">
        <v>1</v>
      </c>
    </row>
    <row r="48" spans="1:44" x14ac:dyDescent="0.25">
      <c r="A48" s="9" t="s">
        <v>372</v>
      </c>
      <c r="B48" s="6">
        <v>2.7391304347826089</v>
      </c>
      <c r="C48" s="13"/>
      <c r="D48" s="9" t="s">
        <v>372</v>
      </c>
      <c r="E48" s="6">
        <v>2.3199999999999998</v>
      </c>
      <c r="F48" s="13"/>
      <c r="G48" s="6">
        <f t="shared" si="1"/>
        <v>0.41913043478260903</v>
      </c>
      <c r="H48" s="13"/>
      <c r="J48" s="5" t="s">
        <v>156</v>
      </c>
      <c r="K48" s="5">
        <v>13</v>
      </c>
      <c r="L48" s="5">
        <v>6</v>
      </c>
      <c r="M48" s="5">
        <v>9</v>
      </c>
      <c r="N48" s="5">
        <v>11</v>
      </c>
      <c r="P48" s="5">
        <v>9</v>
      </c>
      <c r="Q48" s="5">
        <v>4</v>
      </c>
      <c r="R48" s="5">
        <v>6</v>
      </c>
      <c r="T48" s="5">
        <v>11</v>
      </c>
      <c r="U48" s="5">
        <v>14</v>
      </c>
      <c r="V48" s="5">
        <v>11</v>
      </c>
      <c r="W48" s="5">
        <v>8</v>
      </c>
      <c r="X48" s="5">
        <v>11</v>
      </c>
      <c r="AF48" s="5" t="s">
        <v>156</v>
      </c>
      <c r="AG48" s="5">
        <v>5</v>
      </c>
      <c r="AH48" s="5">
        <v>2</v>
      </c>
      <c r="AI48" s="5">
        <v>3</v>
      </c>
      <c r="AJ48" s="5">
        <v>3</v>
      </c>
      <c r="AK48" s="5">
        <v>5</v>
      </c>
      <c r="AL48" s="5">
        <v>3</v>
      </c>
      <c r="AM48" s="5">
        <v>9</v>
      </c>
      <c r="AO48" s="5">
        <v>8</v>
      </c>
      <c r="AP48" s="5">
        <v>6</v>
      </c>
      <c r="AQ48" s="5">
        <v>5</v>
      </c>
      <c r="AR48" s="5">
        <v>4</v>
      </c>
    </row>
    <row r="49" spans="1:44" x14ac:dyDescent="0.25">
      <c r="A49" s="9" t="s">
        <v>373</v>
      </c>
      <c r="B49" s="6">
        <v>5.0454545454545459</v>
      </c>
      <c r="C49" s="13"/>
      <c r="D49" s="9" t="s">
        <v>373</v>
      </c>
      <c r="E49" s="6">
        <v>3.1739130434782608</v>
      </c>
      <c r="F49" s="13"/>
      <c r="G49" s="6">
        <f t="shared" si="1"/>
        <v>1.8715415019762851</v>
      </c>
      <c r="H49" s="13"/>
      <c r="J49" s="5" t="s">
        <v>157</v>
      </c>
      <c r="K49" s="5">
        <v>3</v>
      </c>
      <c r="L49" s="5">
        <v>8</v>
      </c>
      <c r="M49" s="5">
        <v>3</v>
      </c>
      <c r="N49" s="5">
        <v>7</v>
      </c>
      <c r="P49" s="5">
        <v>7</v>
      </c>
      <c r="Q49" s="5">
        <v>8</v>
      </c>
      <c r="R49" s="5">
        <v>8</v>
      </c>
      <c r="T49" s="5">
        <v>16</v>
      </c>
      <c r="U49" s="5">
        <v>40</v>
      </c>
      <c r="V49" s="5">
        <v>27</v>
      </c>
      <c r="W49" s="5">
        <v>6</v>
      </c>
      <c r="X49" s="5">
        <v>30</v>
      </c>
      <c r="AF49" s="5" t="s">
        <v>157</v>
      </c>
      <c r="AG49" s="5">
        <v>5</v>
      </c>
      <c r="AH49" s="5">
        <v>2</v>
      </c>
      <c r="AI49" s="5">
        <v>14</v>
      </c>
      <c r="AJ49" s="5">
        <v>2</v>
      </c>
      <c r="AK49" s="5">
        <v>5</v>
      </c>
      <c r="AL49" s="5">
        <v>0</v>
      </c>
      <c r="AM49" s="5">
        <v>11</v>
      </c>
      <c r="AO49" s="5">
        <v>3</v>
      </c>
      <c r="AP49" s="5">
        <v>6</v>
      </c>
      <c r="AQ49" s="5">
        <v>5</v>
      </c>
      <c r="AR49" s="5">
        <v>4</v>
      </c>
    </row>
    <row r="50" spans="1:44" x14ac:dyDescent="0.25">
      <c r="A50" s="9" t="s">
        <v>374</v>
      </c>
      <c r="B50" s="6">
        <v>4.2105263157894735</v>
      </c>
      <c r="C50" s="13">
        <v>3.7916570356501711</v>
      </c>
      <c r="D50" s="9" t="s">
        <v>374</v>
      </c>
      <c r="E50" s="6">
        <v>3.4</v>
      </c>
      <c r="F50" s="13">
        <v>3.0925752508361199</v>
      </c>
      <c r="G50" s="6">
        <f t="shared" si="1"/>
        <v>0.81052631578947354</v>
      </c>
      <c r="H50" s="13">
        <f>AVERAGE(G45:G50)</f>
        <v>0.69908178481405037</v>
      </c>
      <c r="J50" s="5" t="s">
        <v>158</v>
      </c>
      <c r="K50" s="5">
        <v>7</v>
      </c>
      <c r="L50" s="5">
        <v>8</v>
      </c>
      <c r="M50" s="5">
        <v>9</v>
      </c>
      <c r="N50" s="5">
        <v>7</v>
      </c>
      <c r="P50" s="5">
        <v>8</v>
      </c>
      <c r="Q50" s="5">
        <v>9</v>
      </c>
      <c r="R50" s="5">
        <v>8</v>
      </c>
      <c r="T50" s="5">
        <v>3</v>
      </c>
      <c r="U50" s="5">
        <v>5</v>
      </c>
      <c r="V50" s="5">
        <v>13</v>
      </c>
      <c r="W50" s="5">
        <v>3</v>
      </c>
      <c r="X50" s="5">
        <v>12</v>
      </c>
      <c r="AF50" s="5" t="s">
        <v>158</v>
      </c>
      <c r="AH50" s="5">
        <v>13</v>
      </c>
      <c r="AI50" s="5">
        <v>5</v>
      </c>
      <c r="AJ50" s="5">
        <v>2</v>
      </c>
      <c r="AK50" s="5">
        <v>3</v>
      </c>
      <c r="AL50" s="5">
        <v>0</v>
      </c>
      <c r="AM50" s="5">
        <v>4</v>
      </c>
      <c r="AO50" s="5">
        <v>4</v>
      </c>
      <c r="AP50" s="5">
        <v>4</v>
      </c>
      <c r="AQ50" s="5">
        <v>3</v>
      </c>
      <c r="AR50" s="5">
        <v>3</v>
      </c>
    </row>
    <row r="51" spans="1:44" x14ac:dyDescent="0.25">
      <c r="J51" s="5" t="s">
        <v>159</v>
      </c>
      <c r="K51" s="5">
        <v>15</v>
      </c>
      <c r="L51" s="5">
        <v>7</v>
      </c>
      <c r="M51" s="5">
        <v>9</v>
      </c>
      <c r="N51" s="5">
        <v>7</v>
      </c>
      <c r="P51" s="5">
        <v>2</v>
      </c>
      <c r="Q51" s="5">
        <v>7</v>
      </c>
      <c r="R51" s="5">
        <v>4</v>
      </c>
      <c r="T51" s="5">
        <v>20</v>
      </c>
      <c r="U51" s="5">
        <v>7</v>
      </c>
      <c r="V51" s="5">
        <v>13</v>
      </c>
      <c r="W51" s="5">
        <v>12</v>
      </c>
      <c r="X51" s="5">
        <v>9</v>
      </c>
      <c r="AF51" s="5" t="s">
        <v>159</v>
      </c>
      <c r="AH51" s="5">
        <v>4</v>
      </c>
      <c r="AI51" s="5">
        <v>5</v>
      </c>
      <c r="AJ51" s="5">
        <v>2</v>
      </c>
      <c r="AK51" s="5">
        <v>3</v>
      </c>
      <c r="AL51" s="5">
        <v>6</v>
      </c>
      <c r="AM51" s="5">
        <v>1</v>
      </c>
      <c r="AO51" s="5">
        <v>3</v>
      </c>
      <c r="AP51" s="5">
        <v>2</v>
      </c>
      <c r="AQ51" s="5">
        <v>3</v>
      </c>
      <c r="AR51" s="5">
        <v>1</v>
      </c>
    </row>
    <row r="52" spans="1:44" x14ac:dyDescent="0.25">
      <c r="J52" s="5" t="s">
        <v>160</v>
      </c>
      <c r="K52" s="5">
        <v>11</v>
      </c>
      <c r="L52" s="5">
        <v>6</v>
      </c>
      <c r="M52" s="5">
        <v>7</v>
      </c>
      <c r="N52" s="5">
        <v>7</v>
      </c>
      <c r="P52" s="5">
        <v>10</v>
      </c>
      <c r="Q52" s="5">
        <v>7</v>
      </c>
      <c r="R52" s="5">
        <v>6</v>
      </c>
      <c r="T52" s="5">
        <v>9</v>
      </c>
      <c r="U52" s="5">
        <v>11</v>
      </c>
      <c r="V52" s="5">
        <v>12</v>
      </c>
      <c r="W52" s="5">
        <v>3</v>
      </c>
      <c r="X52" s="5">
        <v>9</v>
      </c>
      <c r="AF52" s="5" t="s">
        <v>160</v>
      </c>
      <c r="AH52" s="5">
        <v>5</v>
      </c>
      <c r="AI52" s="5">
        <v>13</v>
      </c>
      <c r="AJ52" s="5">
        <v>2</v>
      </c>
      <c r="AK52" s="5">
        <v>2</v>
      </c>
      <c r="AL52" s="5">
        <v>8</v>
      </c>
      <c r="AM52" s="5">
        <v>2</v>
      </c>
      <c r="AO52" s="5">
        <v>3</v>
      </c>
      <c r="AP52" s="5">
        <v>2</v>
      </c>
      <c r="AQ52" s="5">
        <v>4</v>
      </c>
      <c r="AR52" s="5">
        <v>4</v>
      </c>
    </row>
    <row r="53" spans="1:44" x14ac:dyDescent="0.25">
      <c r="J53" s="5" t="s">
        <v>161</v>
      </c>
      <c r="K53" s="5">
        <v>6</v>
      </c>
      <c r="L53" s="5">
        <v>5</v>
      </c>
      <c r="M53" s="5">
        <v>11</v>
      </c>
      <c r="N53" s="5">
        <v>7</v>
      </c>
      <c r="P53" s="5">
        <v>9</v>
      </c>
      <c r="Q53" s="5">
        <v>7</v>
      </c>
      <c r="R53" s="5">
        <v>6</v>
      </c>
      <c r="T53" s="5">
        <v>10</v>
      </c>
      <c r="U53" s="5">
        <v>11</v>
      </c>
      <c r="V53" s="5">
        <v>17</v>
      </c>
      <c r="W53" s="5">
        <v>6</v>
      </c>
      <c r="X53" s="5">
        <v>5</v>
      </c>
      <c r="AF53" s="5" t="s">
        <v>161</v>
      </c>
      <c r="AH53" s="5">
        <v>5</v>
      </c>
      <c r="AI53" s="5">
        <v>6</v>
      </c>
      <c r="AJ53" s="5">
        <v>2</v>
      </c>
      <c r="AK53" s="5">
        <v>1</v>
      </c>
      <c r="AL53" s="5">
        <v>3</v>
      </c>
      <c r="AM53" s="5">
        <v>5</v>
      </c>
      <c r="AO53" s="5">
        <v>8</v>
      </c>
      <c r="AP53" s="5">
        <v>4</v>
      </c>
      <c r="AQ53" s="5">
        <v>5</v>
      </c>
      <c r="AR53" s="5">
        <v>1</v>
      </c>
    </row>
    <row r="54" spans="1:44" x14ac:dyDescent="0.25">
      <c r="B54" s="31" t="s">
        <v>401</v>
      </c>
      <c r="C54" s="31"/>
      <c r="E54" s="31" t="s">
        <v>402</v>
      </c>
      <c r="F54" s="31"/>
      <c r="J54" s="5" t="s">
        <v>162</v>
      </c>
      <c r="K54" s="5">
        <v>10</v>
      </c>
      <c r="L54" s="5">
        <v>6</v>
      </c>
      <c r="M54" s="5">
        <v>6</v>
      </c>
      <c r="N54" s="5">
        <v>17</v>
      </c>
      <c r="P54" s="5">
        <v>4</v>
      </c>
      <c r="R54" s="5">
        <v>6</v>
      </c>
      <c r="T54" s="5">
        <v>12</v>
      </c>
      <c r="U54" s="5">
        <v>7</v>
      </c>
      <c r="V54" s="5">
        <v>13</v>
      </c>
      <c r="W54" s="5">
        <v>5</v>
      </c>
      <c r="X54" s="5">
        <v>6</v>
      </c>
      <c r="AF54" s="5" t="s">
        <v>162</v>
      </c>
      <c r="AH54" s="5">
        <v>1</v>
      </c>
      <c r="AI54" s="5">
        <v>8</v>
      </c>
      <c r="AJ54" s="5">
        <v>2</v>
      </c>
      <c r="AK54" s="5">
        <v>4</v>
      </c>
      <c r="AL54" s="5">
        <v>4</v>
      </c>
      <c r="AM54" s="5">
        <v>6</v>
      </c>
      <c r="AO54" s="5">
        <v>4</v>
      </c>
      <c r="AP54" s="5">
        <v>4</v>
      </c>
      <c r="AQ54" s="5">
        <v>1</v>
      </c>
      <c r="AR54" s="5">
        <v>2</v>
      </c>
    </row>
    <row r="55" spans="1:44" x14ac:dyDescent="0.25">
      <c r="B55" s="3" t="s">
        <v>0</v>
      </c>
      <c r="C55" s="3" t="s">
        <v>447</v>
      </c>
      <c r="E55" s="3" t="s">
        <v>0</v>
      </c>
      <c r="F55" s="3" t="s">
        <v>447</v>
      </c>
      <c r="J55" s="5" t="s">
        <v>163</v>
      </c>
      <c r="K55" s="5">
        <v>6</v>
      </c>
      <c r="L55" s="5">
        <v>7</v>
      </c>
      <c r="M55" s="5">
        <v>15</v>
      </c>
      <c r="N55" s="5">
        <v>11</v>
      </c>
      <c r="P55" s="5">
        <v>13</v>
      </c>
      <c r="R55" s="5">
        <v>6</v>
      </c>
      <c r="T55" s="5">
        <v>5</v>
      </c>
      <c r="U55" s="5">
        <v>9</v>
      </c>
      <c r="V55" s="5">
        <v>27</v>
      </c>
      <c r="W55" s="5">
        <v>8</v>
      </c>
      <c r="X55" s="5">
        <v>5</v>
      </c>
      <c r="AF55" s="5" t="s">
        <v>163</v>
      </c>
      <c r="AJ55" s="5">
        <v>5</v>
      </c>
      <c r="AK55" s="5">
        <v>5</v>
      </c>
      <c r="AL55" s="5">
        <v>6</v>
      </c>
      <c r="AM55" s="5">
        <v>12</v>
      </c>
      <c r="AO55" s="5">
        <v>9</v>
      </c>
      <c r="AP55" s="5">
        <v>3</v>
      </c>
      <c r="AQ55" s="5">
        <v>3</v>
      </c>
      <c r="AR55" s="5">
        <v>7</v>
      </c>
    </row>
    <row r="56" spans="1:44" x14ac:dyDescent="0.25">
      <c r="B56" s="6">
        <v>7.8779677113010438</v>
      </c>
      <c r="C56" s="6">
        <v>4.7949907235621518</v>
      </c>
      <c r="E56" s="15">
        <v>3.2029289748587995</v>
      </c>
      <c r="F56" s="15">
        <v>0.82150587507730377</v>
      </c>
      <c r="J56" s="5" t="s">
        <v>164</v>
      </c>
      <c r="K56" s="5">
        <v>4</v>
      </c>
      <c r="L56" s="5">
        <v>8</v>
      </c>
      <c r="M56" s="5">
        <v>10</v>
      </c>
      <c r="N56" s="5">
        <v>8</v>
      </c>
      <c r="P56" s="5">
        <v>5</v>
      </c>
      <c r="R56" s="5">
        <v>5</v>
      </c>
      <c r="T56" s="5">
        <v>12</v>
      </c>
      <c r="U56" s="5">
        <v>8</v>
      </c>
      <c r="V56" s="5">
        <v>20</v>
      </c>
      <c r="X56" s="5">
        <v>9</v>
      </c>
      <c r="AF56" s="5" t="s">
        <v>164</v>
      </c>
      <c r="AJ56" s="5">
        <v>1</v>
      </c>
      <c r="AK56" s="5">
        <v>0</v>
      </c>
      <c r="AL56" s="5">
        <v>2</v>
      </c>
      <c r="AO56" s="5">
        <v>9</v>
      </c>
      <c r="AP56" s="5">
        <v>5</v>
      </c>
      <c r="AQ56" s="5">
        <v>1</v>
      </c>
      <c r="AR56" s="5">
        <v>6</v>
      </c>
    </row>
    <row r="57" spans="1:44" x14ac:dyDescent="0.25">
      <c r="B57" s="6">
        <v>8.3052852774517039</v>
      </c>
      <c r="C57" s="6">
        <v>3.833669314720423</v>
      </c>
      <c r="E57" s="15">
        <v>4.2920001021817518</v>
      </c>
      <c r="F57" s="15">
        <v>0.83163230001939359</v>
      </c>
      <c r="J57" s="5" t="s">
        <v>165</v>
      </c>
      <c r="K57" s="5">
        <v>10</v>
      </c>
      <c r="L57" s="5">
        <v>9</v>
      </c>
      <c r="M57" s="5">
        <v>14</v>
      </c>
      <c r="N57" s="5">
        <v>12</v>
      </c>
      <c r="R57" s="5">
        <v>9</v>
      </c>
      <c r="T57" s="5">
        <v>12</v>
      </c>
      <c r="U57" s="5">
        <v>9</v>
      </c>
      <c r="V57" s="5">
        <v>19</v>
      </c>
      <c r="X57" s="5">
        <v>7</v>
      </c>
      <c r="AF57" s="5" t="s">
        <v>165</v>
      </c>
      <c r="AJ57" s="5">
        <v>1</v>
      </c>
      <c r="AK57" s="5">
        <v>4</v>
      </c>
      <c r="AL57" s="5">
        <v>5</v>
      </c>
      <c r="AO57" s="5">
        <v>11</v>
      </c>
      <c r="AP57" s="5">
        <v>5</v>
      </c>
      <c r="AQ57" s="5">
        <v>2</v>
      </c>
      <c r="AR57" s="5">
        <v>1</v>
      </c>
    </row>
    <row r="58" spans="1:44" x14ac:dyDescent="0.25">
      <c r="B58" s="6">
        <v>7.666666666666667</v>
      </c>
      <c r="C58" s="6">
        <v>4.7273748473748469</v>
      </c>
      <c r="E58" s="15">
        <v>2.1549707602339176</v>
      </c>
      <c r="F58" s="15">
        <v>1.108498168498169</v>
      </c>
      <c r="J58" s="5" t="s">
        <v>166</v>
      </c>
      <c r="K58" s="5">
        <v>2</v>
      </c>
      <c r="L58" s="5">
        <v>11</v>
      </c>
      <c r="N58" s="5">
        <v>4</v>
      </c>
      <c r="R58" s="5">
        <v>4</v>
      </c>
      <c r="T58" s="5">
        <v>7</v>
      </c>
      <c r="U58" s="5">
        <v>10</v>
      </c>
      <c r="V58" s="5">
        <v>12</v>
      </c>
      <c r="X58" s="5">
        <v>16</v>
      </c>
      <c r="AF58" s="5" t="s">
        <v>166</v>
      </c>
      <c r="AJ58" s="5">
        <v>4</v>
      </c>
      <c r="AK58" s="5">
        <v>2</v>
      </c>
      <c r="AL58" s="5">
        <v>5</v>
      </c>
      <c r="AP58" s="5">
        <v>8</v>
      </c>
      <c r="AQ58" s="5">
        <v>3</v>
      </c>
      <c r="AR58" s="5">
        <v>3</v>
      </c>
    </row>
    <row r="59" spans="1:44" x14ac:dyDescent="0.25">
      <c r="B59" s="6">
        <v>9.6198809832462917</v>
      </c>
      <c r="C59" s="6">
        <v>4.0723270440251573</v>
      </c>
      <c r="E59" s="15">
        <v>1.034349185566672</v>
      </c>
      <c r="F59" s="15">
        <v>0.44223662937038766</v>
      </c>
      <c r="J59" s="5" t="s">
        <v>167</v>
      </c>
      <c r="K59" s="5">
        <v>6</v>
      </c>
      <c r="L59" s="5">
        <v>8</v>
      </c>
      <c r="N59" s="5">
        <v>9</v>
      </c>
      <c r="R59" s="5">
        <v>7</v>
      </c>
      <c r="T59" s="5">
        <v>8</v>
      </c>
      <c r="U59" s="5">
        <v>30</v>
      </c>
      <c r="V59" s="5">
        <v>6</v>
      </c>
      <c r="AF59" s="5" t="s">
        <v>167</v>
      </c>
      <c r="AJ59" s="5">
        <v>2</v>
      </c>
      <c r="AK59" s="5">
        <v>5</v>
      </c>
      <c r="AL59" s="5">
        <v>1</v>
      </c>
      <c r="AP59" s="5">
        <v>6</v>
      </c>
      <c r="AQ59" s="5">
        <v>2</v>
      </c>
      <c r="AR59" s="5">
        <v>1</v>
      </c>
    </row>
    <row r="60" spans="1:44" x14ac:dyDescent="0.25">
      <c r="B60" s="6">
        <v>9.0633962264150956</v>
      </c>
      <c r="C60" s="6">
        <v>6.6262254901960782</v>
      </c>
      <c r="E60" s="15">
        <v>6.9868105443445323</v>
      </c>
      <c r="F60" s="15">
        <v>2.4738562091503264</v>
      </c>
      <c r="J60" s="5" t="s">
        <v>168</v>
      </c>
      <c r="K60" s="5">
        <v>5</v>
      </c>
      <c r="L60" s="5">
        <v>4</v>
      </c>
      <c r="N60" s="5">
        <v>11</v>
      </c>
      <c r="R60" s="5">
        <v>8</v>
      </c>
      <c r="T60" s="5">
        <v>10</v>
      </c>
      <c r="U60" s="5">
        <v>23</v>
      </c>
      <c r="V60" s="5">
        <v>8</v>
      </c>
      <c r="AF60" s="5" t="s">
        <v>168</v>
      </c>
      <c r="AJ60" s="5">
        <v>2</v>
      </c>
      <c r="AK60" s="5">
        <v>4</v>
      </c>
      <c r="AL60" s="5">
        <v>2</v>
      </c>
      <c r="AP60" s="5">
        <v>5</v>
      </c>
      <c r="AQ60" s="5">
        <v>4</v>
      </c>
      <c r="AR60" s="5">
        <v>1</v>
      </c>
    </row>
    <row r="61" spans="1:44" x14ac:dyDescent="0.25">
      <c r="B61" s="6">
        <v>9.1924675324675338</v>
      </c>
      <c r="C61" s="6">
        <v>3.0925752508361199</v>
      </c>
      <c r="E61" s="15">
        <v>10.243506493506493</v>
      </c>
      <c r="F61" s="15">
        <v>0.69908178481405037</v>
      </c>
      <c r="J61" s="5" t="s">
        <v>169</v>
      </c>
      <c r="K61" s="5">
        <v>6</v>
      </c>
      <c r="L61" s="5">
        <v>7</v>
      </c>
      <c r="R61" s="5">
        <v>12</v>
      </c>
      <c r="T61" s="5">
        <v>8</v>
      </c>
      <c r="U61" s="5">
        <v>17</v>
      </c>
      <c r="V61" s="5">
        <v>9</v>
      </c>
      <c r="AF61" s="5" t="s">
        <v>169</v>
      </c>
      <c r="AJ61" s="5">
        <v>5</v>
      </c>
      <c r="AK61" s="5">
        <v>1</v>
      </c>
      <c r="AL61" s="5">
        <v>2</v>
      </c>
      <c r="AP61" s="5">
        <v>7</v>
      </c>
      <c r="AQ61" s="5">
        <v>4</v>
      </c>
      <c r="AR61" s="5">
        <v>3</v>
      </c>
    </row>
    <row r="62" spans="1:44" x14ac:dyDescent="0.25">
      <c r="A62" s="14" t="s">
        <v>94</v>
      </c>
      <c r="B62" s="14">
        <f>AVERAGE(B56:B61)</f>
        <v>8.6209440662580565</v>
      </c>
      <c r="C62" s="14">
        <f>AVERAGE(C56:C61)</f>
        <v>4.5245271117857966</v>
      </c>
      <c r="D62" s="14" t="s">
        <v>94</v>
      </c>
      <c r="E62" s="14">
        <f>AVERAGE(E56:E61)</f>
        <v>4.6524276767820281</v>
      </c>
      <c r="F62" s="14">
        <f>AVERAGE(F56:F61)</f>
        <v>1.0628018278216051</v>
      </c>
      <c r="J62" s="5" t="s">
        <v>170</v>
      </c>
      <c r="K62" s="5">
        <v>8</v>
      </c>
      <c r="L62" s="5">
        <v>11</v>
      </c>
      <c r="R62" s="5">
        <v>3</v>
      </c>
      <c r="T62" s="5">
        <v>6</v>
      </c>
      <c r="U62" s="5">
        <v>13</v>
      </c>
      <c r="V62" s="5">
        <v>5</v>
      </c>
      <c r="AF62" s="5" t="s">
        <v>170</v>
      </c>
      <c r="AJ62" s="5">
        <v>4</v>
      </c>
      <c r="AK62" s="5">
        <v>1</v>
      </c>
      <c r="AL62" s="5">
        <v>2</v>
      </c>
      <c r="AP62" s="5">
        <v>6</v>
      </c>
      <c r="AQ62" s="5">
        <v>8</v>
      </c>
      <c r="AR62" s="5">
        <v>5</v>
      </c>
    </row>
    <row r="63" spans="1:44" x14ac:dyDescent="0.25">
      <c r="A63" s="6" t="s">
        <v>95</v>
      </c>
      <c r="B63" s="6">
        <f>_xlfn.T.TEST(B56:B61,C56:C61,2,2)</f>
        <v>3.8273408644147693E-5</v>
      </c>
      <c r="C63" s="6"/>
      <c r="D63" s="6" t="s">
        <v>95</v>
      </c>
      <c r="E63" s="6">
        <f>_xlfn.T.TEST(E56:E61,F56:F61,2,3)</f>
        <v>4.9269551770239305E-2</v>
      </c>
      <c r="J63" s="5" t="s">
        <v>171</v>
      </c>
      <c r="K63" s="5">
        <v>4</v>
      </c>
      <c r="L63" s="5">
        <v>6</v>
      </c>
      <c r="R63" s="5">
        <v>8</v>
      </c>
      <c r="T63" s="5">
        <v>11</v>
      </c>
      <c r="U63" s="5">
        <v>11</v>
      </c>
      <c r="V63" s="5">
        <v>9</v>
      </c>
      <c r="AF63" s="5" t="s">
        <v>171</v>
      </c>
      <c r="AJ63" s="5">
        <v>5</v>
      </c>
      <c r="AK63" s="5">
        <v>2</v>
      </c>
      <c r="AL63" s="5">
        <v>1</v>
      </c>
      <c r="AP63" s="5">
        <v>3</v>
      </c>
      <c r="AQ63" s="5">
        <v>6</v>
      </c>
      <c r="AR63" s="5">
        <v>1</v>
      </c>
    </row>
    <row r="64" spans="1:44" x14ac:dyDescent="0.25">
      <c r="J64" s="5" t="s">
        <v>172</v>
      </c>
      <c r="K64" s="5">
        <v>8</v>
      </c>
      <c r="L64" s="5">
        <v>6</v>
      </c>
      <c r="R64" s="5">
        <v>2</v>
      </c>
      <c r="T64" s="5">
        <v>11</v>
      </c>
      <c r="U64" s="5">
        <v>13</v>
      </c>
      <c r="V64" s="5">
        <v>11</v>
      </c>
      <c r="AF64" s="5" t="s">
        <v>172</v>
      </c>
      <c r="AJ64" s="5">
        <v>5</v>
      </c>
      <c r="AK64" s="5">
        <v>1</v>
      </c>
      <c r="AL64" s="5">
        <v>4</v>
      </c>
      <c r="AP64" s="5">
        <v>10</v>
      </c>
      <c r="AQ64" s="5">
        <v>7</v>
      </c>
      <c r="AR64" s="5">
        <v>5</v>
      </c>
    </row>
    <row r="65" spans="2:44" x14ac:dyDescent="0.25">
      <c r="J65" s="5" t="s">
        <v>173</v>
      </c>
      <c r="K65" s="5">
        <v>8</v>
      </c>
      <c r="L65" s="5">
        <v>7</v>
      </c>
      <c r="R65" s="5">
        <v>6</v>
      </c>
      <c r="T65" s="5">
        <v>17</v>
      </c>
      <c r="U65" s="5">
        <v>26</v>
      </c>
      <c r="V65" s="5">
        <v>14</v>
      </c>
      <c r="AF65" s="5" t="s">
        <v>173</v>
      </c>
      <c r="AJ65" s="5">
        <v>2</v>
      </c>
      <c r="AK65" s="5">
        <v>5</v>
      </c>
      <c r="AL65" s="5">
        <v>6</v>
      </c>
      <c r="AP65" s="5">
        <v>2</v>
      </c>
      <c r="AQ65" s="5">
        <v>5</v>
      </c>
      <c r="AR65" s="5">
        <v>3</v>
      </c>
    </row>
    <row r="66" spans="2:44" x14ac:dyDescent="0.25">
      <c r="B66" s="29" t="s">
        <v>421</v>
      </c>
      <c r="C66" s="29"/>
      <c r="J66" s="5" t="s">
        <v>174</v>
      </c>
      <c r="K66" s="5">
        <v>5</v>
      </c>
      <c r="L66" s="5">
        <v>6</v>
      </c>
      <c r="R66" s="5">
        <v>6</v>
      </c>
      <c r="T66" s="5">
        <v>22</v>
      </c>
      <c r="U66" s="5">
        <v>17</v>
      </c>
      <c r="V66" s="5">
        <v>12</v>
      </c>
      <c r="AF66" s="5" t="s">
        <v>174</v>
      </c>
      <c r="AJ66" s="5">
        <v>5</v>
      </c>
      <c r="AK66" s="5">
        <v>8</v>
      </c>
      <c r="AL66" s="5">
        <v>1</v>
      </c>
      <c r="AP66" s="5">
        <v>4</v>
      </c>
      <c r="AQ66" s="5">
        <v>7</v>
      </c>
      <c r="AR66" s="5">
        <v>1</v>
      </c>
    </row>
    <row r="67" spans="2:44" x14ac:dyDescent="0.25">
      <c r="B67" s="3" t="s">
        <v>0</v>
      </c>
      <c r="C67" s="3" t="s">
        <v>447</v>
      </c>
      <c r="J67" s="5" t="s">
        <v>175</v>
      </c>
      <c r="K67" s="5">
        <v>5</v>
      </c>
      <c r="L67" s="5">
        <v>1</v>
      </c>
      <c r="R67" s="5">
        <v>6</v>
      </c>
      <c r="T67" s="5">
        <v>12</v>
      </c>
      <c r="U67" s="5">
        <v>3</v>
      </c>
      <c r="V67" s="5">
        <v>11</v>
      </c>
      <c r="AF67" s="5" t="s">
        <v>175</v>
      </c>
      <c r="AJ67" s="5">
        <v>3</v>
      </c>
      <c r="AK67" s="5">
        <v>4</v>
      </c>
      <c r="AP67" s="5">
        <v>8</v>
      </c>
      <c r="AQ67" s="5">
        <v>1</v>
      </c>
      <c r="AR67" s="5">
        <v>1</v>
      </c>
    </row>
    <row r="68" spans="2:44" x14ac:dyDescent="0.25">
      <c r="B68" s="3">
        <v>65</v>
      </c>
      <c r="C68" s="3">
        <v>44</v>
      </c>
      <c r="J68" s="5" t="s">
        <v>176</v>
      </c>
      <c r="K68" s="5">
        <v>6</v>
      </c>
      <c r="L68" s="5">
        <v>6</v>
      </c>
      <c r="T68" s="5">
        <v>21</v>
      </c>
      <c r="U68" s="5">
        <v>9</v>
      </c>
      <c r="V68" s="5">
        <v>12</v>
      </c>
      <c r="AF68" s="5" t="s">
        <v>176</v>
      </c>
      <c r="AJ68" s="5">
        <v>3</v>
      </c>
      <c r="AK68" s="5">
        <v>4</v>
      </c>
      <c r="AP68" s="5">
        <v>5</v>
      </c>
      <c r="AQ68" s="5">
        <v>4</v>
      </c>
      <c r="AR68" s="5">
        <v>1</v>
      </c>
    </row>
    <row r="69" spans="2:44" x14ac:dyDescent="0.25">
      <c r="B69" s="3">
        <v>81</v>
      </c>
      <c r="C69" s="3">
        <v>49</v>
      </c>
      <c r="J69" s="5" t="s">
        <v>177</v>
      </c>
      <c r="K69" s="5">
        <v>12</v>
      </c>
      <c r="L69" s="5">
        <v>10</v>
      </c>
      <c r="T69" s="5">
        <v>17</v>
      </c>
      <c r="U69" s="5">
        <v>5</v>
      </c>
      <c r="V69" s="5">
        <v>4</v>
      </c>
      <c r="AF69" s="5" t="s">
        <v>177</v>
      </c>
      <c r="AJ69" s="5">
        <v>2</v>
      </c>
      <c r="AK69" s="5">
        <v>1</v>
      </c>
      <c r="AP69" s="5">
        <v>7</v>
      </c>
      <c r="AQ69" s="5">
        <v>3</v>
      </c>
      <c r="AR69" s="5">
        <v>5</v>
      </c>
    </row>
    <row r="70" spans="2:44" x14ac:dyDescent="0.25">
      <c r="B70" s="3">
        <v>52</v>
      </c>
      <c r="C70" s="3">
        <v>49</v>
      </c>
      <c r="J70" s="5" t="s">
        <v>178</v>
      </c>
      <c r="K70" s="5">
        <v>6</v>
      </c>
      <c r="L70" s="5">
        <v>5</v>
      </c>
      <c r="T70" s="5">
        <v>6</v>
      </c>
      <c r="U70" s="5">
        <v>8</v>
      </c>
      <c r="V70" s="5">
        <v>9</v>
      </c>
      <c r="AF70" s="5" t="s">
        <v>178</v>
      </c>
      <c r="AJ70" s="5">
        <v>6</v>
      </c>
      <c r="AK70" s="5">
        <v>6</v>
      </c>
      <c r="AP70" s="5">
        <v>8</v>
      </c>
      <c r="AQ70" s="5">
        <v>4</v>
      </c>
      <c r="AR70" s="5">
        <v>2</v>
      </c>
    </row>
    <row r="71" spans="2:44" x14ac:dyDescent="0.25">
      <c r="B71" s="3">
        <v>55</v>
      </c>
      <c r="C71" s="3">
        <v>85</v>
      </c>
      <c r="J71" s="5" t="s">
        <v>179</v>
      </c>
      <c r="L71" s="5">
        <v>11</v>
      </c>
      <c r="T71" s="5">
        <v>15</v>
      </c>
      <c r="U71" s="5">
        <v>7</v>
      </c>
      <c r="V71" s="5">
        <v>9</v>
      </c>
      <c r="AF71" s="5" t="s">
        <v>179</v>
      </c>
      <c r="AJ71" s="5">
        <v>1</v>
      </c>
      <c r="AK71" s="5">
        <v>4</v>
      </c>
      <c r="AP71" s="5">
        <v>6</v>
      </c>
      <c r="AQ71" s="5">
        <v>3</v>
      </c>
      <c r="AR71" s="5">
        <v>0</v>
      </c>
    </row>
    <row r="72" spans="2:44" x14ac:dyDescent="0.25">
      <c r="B72" s="3">
        <v>41</v>
      </c>
      <c r="C72" s="3">
        <v>84</v>
      </c>
      <c r="J72" s="5" t="s">
        <v>180</v>
      </c>
      <c r="L72" s="5">
        <v>11</v>
      </c>
      <c r="T72" s="5">
        <v>10</v>
      </c>
      <c r="U72" s="5">
        <v>11</v>
      </c>
      <c r="V72" s="5">
        <v>18</v>
      </c>
      <c r="AF72" s="5" t="s">
        <v>180</v>
      </c>
      <c r="AJ72" s="5">
        <v>1</v>
      </c>
      <c r="AK72" s="5">
        <v>8</v>
      </c>
      <c r="AP72" s="5">
        <v>4</v>
      </c>
      <c r="AQ72" s="5">
        <v>7</v>
      </c>
      <c r="AR72" s="5">
        <v>1</v>
      </c>
    </row>
    <row r="73" spans="2:44" x14ac:dyDescent="0.25">
      <c r="B73" s="3">
        <v>51</v>
      </c>
      <c r="C73" s="3">
        <v>61</v>
      </c>
      <c r="J73" s="5" t="s">
        <v>181</v>
      </c>
      <c r="L73" s="5">
        <v>10</v>
      </c>
      <c r="T73" s="5">
        <v>4</v>
      </c>
      <c r="U73" s="5">
        <v>9</v>
      </c>
      <c r="V73" s="5">
        <v>14</v>
      </c>
      <c r="AF73" s="5" t="s">
        <v>181</v>
      </c>
      <c r="AJ73" s="5">
        <v>4</v>
      </c>
      <c r="AK73" s="5">
        <v>4</v>
      </c>
      <c r="AP73" s="5">
        <v>6</v>
      </c>
      <c r="AQ73" s="5">
        <v>1</v>
      </c>
      <c r="AR73" s="5">
        <v>5</v>
      </c>
    </row>
    <row r="74" spans="2:44" x14ac:dyDescent="0.25">
      <c r="B74" s="3">
        <v>48</v>
      </c>
      <c r="C74" s="3">
        <v>50</v>
      </c>
      <c r="J74" s="5" t="s">
        <v>182</v>
      </c>
      <c r="L74" s="5">
        <v>6</v>
      </c>
      <c r="T74" s="5">
        <v>10</v>
      </c>
      <c r="U74" s="5">
        <v>4</v>
      </c>
      <c r="V74" s="5">
        <v>9</v>
      </c>
      <c r="AF74" s="5" t="s">
        <v>182</v>
      </c>
      <c r="AJ74" s="5">
        <v>1</v>
      </c>
      <c r="AK74" s="5">
        <v>5</v>
      </c>
      <c r="AP74" s="5">
        <v>8</v>
      </c>
      <c r="AQ74" s="5">
        <v>4</v>
      </c>
      <c r="AR74" s="5">
        <v>8</v>
      </c>
    </row>
    <row r="75" spans="2:44" x14ac:dyDescent="0.25">
      <c r="B75" s="3">
        <v>62</v>
      </c>
      <c r="C75" s="3">
        <v>42</v>
      </c>
      <c r="J75" s="5" t="s">
        <v>183</v>
      </c>
      <c r="L75" s="5">
        <v>7</v>
      </c>
      <c r="T75" s="5">
        <v>5</v>
      </c>
      <c r="U75" s="5">
        <v>13</v>
      </c>
      <c r="V75" s="5">
        <v>9</v>
      </c>
      <c r="AF75" s="5" t="s">
        <v>183</v>
      </c>
      <c r="AJ75" s="5">
        <v>1</v>
      </c>
      <c r="AK75" s="5">
        <v>2</v>
      </c>
      <c r="AP75" s="5">
        <v>7</v>
      </c>
      <c r="AQ75" s="5">
        <v>1</v>
      </c>
      <c r="AR75" s="5">
        <v>3</v>
      </c>
    </row>
    <row r="76" spans="2:44" x14ac:dyDescent="0.25">
      <c r="B76" s="3">
        <v>31</v>
      </c>
      <c r="C76" s="3">
        <v>52</v>
      </c>
      <c r="J76" s="5" t="s">
        <v>184</v>
      </c>
      <c r="L76" s="5">
        <v>10</v>
      </c>
      <c r="T76" s="5">
        <v>8</v>
      </c>
      <c r="U76" s="5">
        <v>5</v>
      </c>
      <c r="V76" s="5">
        <v>10</v>
      </c>
      <c r="AF76" s="5" t="s">
        <v>184</v>
      </c>
      <c r="AJ76" s="5">
        <v>3</v>
      </c>
      <c r="AK76" s="5">
        <v>2</v>
      </c>
      <c r="AP76" s="5">
        <v>5</v>
      </c>
      <c r="AQ76" s="5">
        <v>2</v>
      </c>
      <c r="AR76" s="5">
        <v>4</v>
      </c>
    </row>
    <row r="77" spans="2:44" x14ac:dyDescent="0.25">
      <c r="B77" s="3">
        <v>196</v>
      </c>
      <c r="C77" s="3">
        <v>212</v>
      </c>
      <c r="J77" s="5" t="s">
        <v>185</v>
      </c>
      <c r="L77" s="5">
        <v>6</v>
      </c>
      <c r="T77" s="5">
        <v>10</v>
      </c>
      <c r="U77" s="5">
        <v>5</v>
      </c>
      <c r="V77" s="5">
        <v>17</v>
      </c>
      <c r="AF77" s="5" t="s">
        <v>185</v>
      </c>
      <c r="AJ77" s="5">
        <v>3</v>
      </c>
      <c r="AK77" s="5">
        <v>2</v>
      </c>
      <c r="AP77" s="5">
        <v>3</v>
      </c>
      <c r="AQ77" s="5">
        <v>4</v>
      </c>
      <c r="AR77" s="5">
        <v>3</v>
      </c>
    </row>
    <row r="78" spans="2:44" x14ac:dyDescent="0.25">
      <c r="B78" s="3">
        <v>203</v>
      </c>
      <c r="C78" s="3">
        <v>212</v>
      </c>
      <c r="J78" s="5" t="s">
        <v>186</v>
      </c>
      <c r="L78" s="5">
        <v>8</v>
      </c>
      <c r="T78" s="5">
        <v>10</v>
      </c>
      <c r="U78" s="5">
        <v>10</v>
      </c>
      <c r="V78" s="5">
        <v>2</v>
      </c>
      <c r="AF78" s="5" t="s">
        <v>186</v>
      </c>
      <c r="AJ78" s="5">
        <v>4</v>
      </c>
      <c r="AK78" s="5">
        <v>4</v>
      </c>
      <c r="AP78" s="5">
        <v>6</v>
      </c>
      <c r="AQ78" s="5">
        <v>5</v>
      </c>
      <c r="AR78" s="5">
        <v>3</v>
      </c>
    </row>
    <row r="79" spans="2:44" x14ac:dyDescent="0.25">
      <c r="B79" s="3">
        <v>190</v>
      </c>
      <c r="C79" s="3">
        <v>212</v>
      </c>
      <c r="J79" s="5" t="s">
        <v>187</v>
      </c>
      <c r="L79" s="5">
        <v>3</v>
      </c>
      <c r="T79" s="5">
        <v>4</v>
      </c>
      <c r="U79" s="5">
        <v>8</v>
      </c>
      <c r="V79" s="5">
        <v>2</v>
      </c>
      <c r="AF79" s="5" t="s">
        <v>187</v>
      </c>
      <c r="AJ79" s="5">
        <v>5</v>
      </c>
      <c r="AK79" s="5">
        <v>1</v>
      </c>
      <c r="AP79" s="5">
        <v>2</v>
      </c>
      <c r="AQ79" s="5">
        <v>2</v>
      </c>
      <c r="AR79" s="5">
        <v>8</v>
      </c>
    </row>
    <row r="80" spans="2:44" x14ac:dyDescent="0.25">
      <c r="B80" s="3">
        <v>50</v>
      </c>
      <c r="C80" s="3">
        <v>16</v>
      </c>
      <c r="J80" s="5" t="s">
        <v>188</v>
      </c>
      <c r="L80" s="5">
        <v>14</v>
      </c>
      <c r="T80" s="5">
        <v>13</v>
      </c>
      <c r="U80" s="5">
        <v>7</v>
      </c>
      <c r="V80" s="5">
        <v>7</v>
      </c>
      <c r="AF80" s="5" t="s">
        <v>188</v>
      </c>
      <c r="AJ80" s="5">
        <v>5</v>
      </c>
      <c r="AK80" s="5">
        <v>3</v>
      </c>
      <c r="AP80" s="5">
        <v>6</v>
      </c>
      <c r="AQ80" s="5">
        <v>2</v>
      </c>
      <c r="AR80" s="5">
        <v>3</v>
      </c>
    </row>
    <row r="81" spans="2:44" x14ac:dyDescent="0.25">
      <c r="B81" s="3">
        <v>53</v>
      </c>
      <c r="C81" s="3">
        <v>24</v>
      </c>
      <c r="J81" s="5" t="s">
        <v>189</v>
      </c>
      <c r="L81" s="5">
        <v>8</v>
      </c>
      <c r="T81" s="5">
        <v>11</v>
      </c>
      <c r="U81" s="5">
        <v>3</v>
      </c>
      <c r="V81" s="5">
        <v>9</v>
      </c>
      <c r="AF81" s="5" t="s">
        <v>189</v>
      </c>
      <c r="AJ81" s="5">
        <v>4</v>
      </c>
      <c r="AK81" s="5">
        <v>6</v>
      </c>
      <c r="AP81" s="5">
        <v>6</v>
      </c>
      <c r="AQ81" s="5">
        <v>3</v>
      </c>
      <c r="AR81" s="5">
        <v>1</v>
      </c>
    </row>
    <row r="82" spans="2:44" x14ac:dyDescent="0.25">
      <c r="B82" s="3">
        <v>30</v>
      </c>
      <c r="C82" s="3">
        <v>17</v>
      </c>
      <c r="J82" s="5" t="s">
        <v>190</v>
      </c>
      <c r="L82" s="5">
        <v>7</v>
      </c>
      <c r="T82" s="5">
        <v>9</v>
      </c>
      <c r="U82" s="5">
        <v>11</v>
      </c>
      <c r="V82" s="5">
        <v>7</v>
      </c>
      <c r="AF82" s="5" t="s">
        <v>190</v>
      </c>
      <c r="AJ82" s="5">
        <v>0</v>
      </c>
      <c r="AK82" s="5">
        <v>3</v>
      </c>
      <c r="AP82" s="5">
        <v>5</v>
      </c>
      <c r="AQ82" s="5">
        <v>3</v>
      </c>
      <c r="AR82" s="5">
        <v>4</v>
      </c>
    </row>
    <row r="83" spans="2:44" x14ac:dyDescent="0.25">
      <c r="B83" s="3">
        <v>19</v>
      </c>
      <c r="C83" s="3">
        <v>25</v>
      </c>
      <c r="J83" s="5" t="s">
        <v>191</v>
      </c>
      <c r="L83" s="5">
        <v>8</v>
      </c>
      <c r="T83" s="5">
        <v>16</v>
      </c>
      <c r="U83" s="5">
        <v>11</v>
      </c>
      <c r="V83" s="5">
        <v>15</v>
      </c>
      <c r="AF83" s="5" t="s">
        <v>191</v>
      </c>
      <c r="AJ83" s="5">
        <v>0</v>
      </c>
      <c r="AK83" s="5">
        <v>6</v>
      </c>
      <c r="AP83" s="5">
        <v>2</v>
      </c>
      <c r="AQ83" s="5">
        <v>2</v>
      </c>
      <c r="AR83" s="5">
        <v>3</v>
      </c>
    </row>
    <row r="84" spans="2:44" x14ac:dyDescent="0.25">
      <c r="B84" s="3">
        <v>15</v>
      </c>
      <c r="C84" s="3">
        <v>26</v>
      </c>
      <c r="J84" s="5" t="s">
        <v>192</v>
      </c>
      <c r="L84" s="5">
        <v>8</v>
      </c>
      <c r="T84" s="5">
        <v>3</v>
      </c>
      <c r="U84" s="5">
        <v>4</v>
      </c>
      <c r="V84" s="5">
        <v>18</v>
      </c>
      <c r="AF84" s="5" t="s">
        <v>192</v>
      </c>
      <c r="AJ84" s="5">
        <v>4</v>
      </c>
      <c r="AK84" s="5">
        <v>4</v>
      </c>
      <c r="AP84" s="5">
        <v>7</v>
      </c>
      <c r="AQ84" s="5">
        <v>0</v>
      </c>
      <c r="AR84" s="5">
        <v>3</v>
      </c>
    </row>
    <row r="85" spans="2:44" x14ac:dyDescent="0.25">
      <c r="B85" s="3">
        <v>21</v>
      </c>
      <c r="C85" s="3">
        <v>26</v>
      </c>
      <c r="J85" s="5" t="s">
        <v>193</v>
      </c>
      <c r="L85" s="5">
        <v>8</v>
      </c>
      <c r="T85" s="5">
        <v>2</v>
      </c>
      <c r="U85" s="5">
        <v>8</v>
      </c>
      <c r="V85" s="5">
        <v>13</v>
      </c>
      <c r="AF85" s="5" t="s">
        <v>193</v>
      </c>
      <c r="AJ85" s="5">
        <v>7</v>
      </c>
      <c r="AK85" s="5">
        <v>4</v>
      </c>
      <c r="AP85" s="5">
        <v>10</v>
      </c>
      <c r="AQ85" s="5">
        <v>4</v>
      </c>
      <c r="AR85" s="5">
        <v>4</v>
      </c>
    </row>
    <row r="86" spans="2:44" x14ac:dyDescent="0.25">
      <c r="B86" s="3">
        <v>12</v>
      </c>
      <c r="C86" s="3">
        <v>25</v>
      </c>
      <c r="J86" s="5" t="s">
        <v>194</v>
      </c>
      <c r="L86" s="5">
        <v>9</v>
      </c>
      <c r="T86" s="5">
        <v>12</v>
      </c>
      <c r="U86" s="5">
        <v>11</v>
      </c>
      <c r="V86" s="5">
        <v>10</v>
      </c>
      <c r="AF86" s="5" t="s">
        <v>194</v>
      </c>
      <c r="AJ86" s="5">
        <v>3</v>
      </c>
      <c r="AK86" s="5">
        <v>2</v>
      </c>
      <c r="AP86" s="5">
        <v>6</v>
      </c>
      <c r="AQ86" s="5">
        <v>5</v>
      </c>
      <c r="AR86" s="5">
        <v>5</v>
      </c>
    </row>
    <row r="87" spans="2:44" x14ac:dyDescent="0.25">
      <c r="B87" s="3">
        <v>11</v>
      </c>
      <c r="C87" s="3">
        <v>23</v>
      </c>
      <c r="J87" s="5" t="s">
        <v>195</v>
      </c>
      <c r="T87" s="5">
        <v>3</v>
      </c>
      <c r="U87" s="5">
        <v>7</v>
      </c>
      <c r="V87" s="5">
        <v>9</v>
      </c>
      <c r="AF87" s="5" t="s">
        <v>195</v>
      </c>
      <c r="AJ87" s="5">
        <v>3</v>
      </c>
      <c r="AK87" s="5">
        <v>1</v>
      </c>
      <c r="AP87" s="5">
        <v>5</v>
      </c>
      <c r="AQ87" s="5">
        <v>7</v>
      </c>
      <c r="AR87" s="5">
        <v>6</v>
      </c>
    </row>
    <row r="88" spans="2:44" x14ac:dyDescent="0.25">
      <c r="B88" s="3"/>
      <c r="C88" s="3">
        <v>20</v>
      </c>
      <c r="J88" s="5" t="s">
        <v>196</v>
      </c>
      <c r="T88" s="5">
        <v>6</v>
      </c>
      <c r="U88" s="5">
        <v>5</v>
      </c>
      <c r="V88" s="5">
        <v>14</v>
      </c>
      <c r="AF88" s="5" t="s">
        <v>196</v>
      </c>
      <c r="AJ88" s="5">
        <v>7</v>
      </c>
      <c r="AK88" s="5">
        <v>3</v>
      </c>
      <c r="AP88" s="5">
        <v>5</v>
      </c>
      <c r="AQ88" s="5">
        <v>6</v>
      </c>
      <c r="AR88" s="5">
        <v>5</v>
      </c>
    </row>
    <row r="89" spans="2:44" x14ac:dyDescent="0.25">
      <c r="B89" s="3"/>
      <c r="C89" s="3"/>
      <c r="J89" s="5" t="s">
        <v>197</v>
      </c>
      <c r="T89" s="5">
        <v>13</v>
      </c>
      <c r="U89" s="5">
        <v>5</v>
      </c>
      <c r="V89" s="5">
        <v>6</v>
      </c>
      <c r="AF89" s="5" t="s">
        <v>197</v>
      </c>
      <c r="AJ89" s="5">
        <v>3</v>
      </c>
      <c r="AK89" s="5">
        <v>1</v>
      </c>
      <c r="AP89" s="5">
        <v>7</v>
      </c>
      <c r="AQ89" s="5">
        <v>4</v>
      </c>
      <c r="AR89" s="5">
        <v>5</v>
      </c>
    </row>
    <row r="90" spans="2:44" x14ac:dyDescent="0.25">
      <c r="B90" s="3">
        <f>SUM(B68:B87)</f>
        <v>1286</v>
      </c>
      <c r="C90" s="3">
        <f>SUM(C68:C88)</f>
        <v>1354</v>
      </c>
      <c r="J90" s="5" t="s">
        <v>198</v>
      </c>
      <c r="T90" s="5">
        <v>7</v>
      </c>
      <c r="U90" s="5">
        <v>6</v>
      </c>
      <c r="V90" s="5">
        <v>9</v>
      </c>
      <c r="AF90" s="5" t="s">
        <v>198</v>
      </c>
      <c r="AJ90" s="5">
        <v>2</v>
      </c>
      <c r="AP90" s="5">
        <v>7</v>
      </c>
      <c r="AQ90" s="5">
        <v>6</v>
      </c>
      <c r="AR90" s="5">
        <v>4</v>
      </c>
    </row>
    <row r="91" spans="2:44" x14ac:dyDescent="0.25">
      <c r="J91" s="5" t="s">
        <v>199</v>
      </c>
      <c r="T91" s="5">
        <v>22</v>
      </c>
      <c r="U91" s="5">
        <v>3</v>
      </c>
      <c r="V91" s="5">
        <v>9</v>
      </c>
      <c r="AF91" s="5" t="s">
        <v>199</v>
      </c>
      <c r="AP91" s="5">
        <v>2</v>
      </c>
      <c r="AQ91" s="5">
        <v>3</v>
      </c>
      <c r="AR91" s="5">
        <v>2</v>
      </c>
    </row>
    <row r="92" spans="2:44" x14ac:dyDescent="0.25">
      <c r="J92" s="5" t="s">
        <v>200</v>
      </c>
      <c r="T92" s="5">
        <v>27</v>
      </c>
      <c r="U92" s="5">
        <v>7</v>
      </c>
      <c r="V92" s="5">
        <v>11</v>
      </c>
      <c r="AF92" s="5" t="s">
        <v>200</v>
      </c>
      <c r="AP92" s="5">
        <v>3</v>
      </c>
      <c r="AQ92" s="5">
        <v>4</v>
      </c>
      <c r="AR92" s="5">
        <v>0</v>
      </c>
    </row>
    <row r="93" spans="2:44" x14ac:dyDescent="0.25">
      <c r="J93" s="5" t="s">
        <v>201</v>
      </c>
      <c r="T93" s="5">
        <v>14</v>
      </c>
      <c r="U93" s="5">
        <v>3</v>
      </c>
      <c r="V93" s="5">
        <v>33</v>
      </c>
      <c r="AF93" s="5" t="s">
        <v>201</v>
      </c>
      <c r="AP93" s="5">
        <v>4</v>
      </c>
      <c r="AQ93" s="5">
        <v>10</v>
      </c>
      <c r="AR93" s="5">
        <v>3</v>
      </c>
    </row>
    <row r="94" spans="2:44" x14ac:dyDescent="0.25">
      <c r="J94" s="5" t="s">
        <v>202</v>
      </c>
      <c r="T94" s="5">
        <v>10</v>
      </c>
      <c r="U94" s="5">
        <v>12</v>
      </c>
      <c r="V94" s="5">
        <v>11</v>
      </c>
      <c r="AF94" s="5" t="s">
        <v>202</v>
      </c>
      <c r="AP94" s="5">
        <v>6</v>
      </c>
      <c r="AQ94" s="5">
        <v>1</v>
      </c>
      <c r="AR94" s="5">
        <v>1</v>
      </c>
    </row>
    <row r="95" spans="2:44" x14ac:dyDescent="0.25">
      <c r="J95" s="5" t="s">
        <v>203</v>
      </c>
      <c r="T95" s="5">
        <v>5</v>
      </c>
      <c r="U95" s="5">
        <v>11</v>
      </c>
      <c r="V95" s="5">
        <v>7</v>
      </c>
      <c r="AF95" s="5" t="s">
        <v>203</v>
      </c>
      <c r="AP95" s="5">
        <v>7</v>
      </c>
      <c r="AQ95" s="5">
        <v>2</v>
      </c>
      <c r="AR95" s="5">
        <v>4</v>
      </c>
    </row>
    <row r="96" spans="2:44" x14ac:dyDescent="0.25">
      <c r="J96" s="5" t="s">
        <v>204</v>
      </c>
      <c r="T96" s="5">
        <v>14</v>
      </c>
      <c r="U96" s="5">
        <v>18</v>
      </c>
      <c r="V96" s="5">
        <v>4</v>
      </c>
      <c r="AF96" s="5" t="s">
        <v>204</v>
      </c>
      <c r="AP96" s="5">
        <v>3</v>
      </c>
      <c r="AQ96" s="5">
        <v>4</v>
      </c>
      <c r="AR96" s="5">
        <v>2</v>
      </c>
    </row>
    <row r="97" spans="10:44" x14ac:dyDescent="0.25">
      <c r="J97" s="5" t="s">
        <v>205</v>
      </c>
      <c r="T97" s="5">
        <v>4</v>
      </c>
      <c r="U97" s="5">
        <v>7</v>
      </c>
      <c r="V97" s="5">
        <v>7</v>
      </c>
      <c r="AF97" s="5" t="s">
        <v>205</v>
      </c>
      <c r="AP97" s="5">
        <v>2</v>
      </c>
      <c r="AQ97" s="5">
        <v>4</v>
      </c>
      <c r="AR97" s="5">
        <v>2</v>
      </c>
    </row>
    <row r="98" spans="10:44" x14ac:dyDescent="0.25">
      <c r="J98" s="5" t="s">
        <v>206</v>
      </c>
      <c r="T98" s="5">
        <v>10</v>
      </c>
      <c r="U98" s="5">
        <v>25</v>
      </c>
      <c r="V98" s="5">
        <v>8</v>
      </c>
      <c r="AF98" s="5" t="s">
        <v>206</v>
      </c>
      <c r="AP98" s="5">
        <v>3</v>
      </c>
      <c r="AQ98" s="5">
        <v>2</v>
      </c>
      <c r="AR98" s="5">
        <v>2</v>
      </c>
    </row>
    <row r="99" spans="10:44" x14ac:dyDescent="0.25">
      <c r="J99" s="5" t="s">
        <v>207</v>
      </c>
      <c r="T99" s="5">
        <v>7</v>
      </c>
      <c r="U99" s="5">
        <v>8</v>
      </c>
      <c r="V99" s="5">
        <v>9</v>
      </c>
      <c r="AF99" s="5" t="s">
        <v>207</v>
      </c>
      <c r="AP99" s="5">
        <v>1</v>
      </c>
      <c r="AQ99" s="5">
        <v>1</v>
      </c>
      <c r="AR99" s="5">
        <v>4</v>
      </c>
    </row>
    <row r="100" spans="10:44" x14ac:dyDescent="0.25">
      <c r="J100" s="5" t="s">
        <v>208</v>
      </c>
      <c r="T100" s="5">
        <v>10</v>
      </c>
      <c r="U100" s="5">
        <v>9</v>
      </c>
      <c r="V100" s="5">
        <v>6</v>
      </c>
      <c r="AF100" s="5" t="s">
        <v>208</v>
      </c>
      <c r="AP100" s="5">
        <v>5</v>
      </c>
      <c r="AQ100" s="5">
        <v>1</v>
      </c>
      <c r="AR100" s="5">
        <v>3</v>
      </c>
    </row>
    <row r="101" spans="10:44" x14ac:dyDescent="0.25">
      <c r="J101" s="5" t="s">
        <v>209</v>
      </c>
      <c r="T101" s="5">
        <v>21</v>
      </c>
      <c r="U101" s="5">
        <v>9</v>
      </c>
      <c r="V101" s="5">
        <v>6</v>
      </c>
      <c r="AF101" s="5" t="s">
        <v>209</v>
      </c>
      <c r="AP101" s="5">
        <v>6</v>
      </c>
      <c r="AQ101" s="5">
        <v>5</v>
      </c>
      <c r="AR101" s="5">
        <v>0</v>
      </c>
    </row>
    <row r="102" spans="10:44" x14ac:dyDescent="0.25">
      <c r="J102" s="5" t="s">
        <v>210</v>
      </c>
      <c r="T102" s="5">
        <v>11</v>
      </c>
      <c r="U102" s="5">
        <v>13</v>
      </c>
      <c r="V102" s="5">
        <v>6</v>
      </c>
      <c r="AF102" s="5" t="s">
        <v>210</v>
      </c>
      <c r="AP102" s="5">
        <v>5</v>
      </c>
      <c r="AQ102" s="5">
        <v>1</v>
      </c>
      <c r="AR102" s="5">
        <v>3</v>
      </c>
    </row>
    <row r="103" spans="10:44" x14ac:dyDescent="0.25">
      <c r="J103" s="5" t="s">
        <v>211</v>
      </c>
      <c r="T103" s="5">
        <v>10</v>
      </c>
      <c r="U103" s="5">
        <v>8</v>
      </c>
      <c r="V103" s="5">
        <v>8</v>
      </c>
      <c r="AF103" s="5" t="s">
        <v>211</v>
      </c>
      <c r="AP103" s="5">
        <v>7</v>
      </c>
      <c r="AQ103" s="5">
        <v>1</v>
      </c>
      <c r="AR103" s="5">
        <v>3</v>
      </c>
    </row>
    <row r="104" spans="10:44" x14ac:dyDescent="0.25">
      <c r="J104" s="5" t="s">
        <v>212</v>
      </c>
      <c r="T104" s="5">
        <v>11</v>
      </c>
      <c r="U104" s="5">
        <v>25</v>
      </c>
      <c r="V104" s="5">
        <v>4</v>
      </c>
      <c r="AF104" s="5" t="s">
        <v>212</v>
      </c>
      <c r="AP104" s="5">
        <v>6</v>
      </c>
      <c r="AQ104" s="5">
        <v>5</v>
      </c>
      <c r="AR104" s="5">
        <v>2</v>
      </c>
    </row>
    <row r="105" spans="10:44" x14ac:dyDescent="0.25">
      <c r="J105" s="5" t="s">
        <v>213</v>
      </c>
      <c r="T105" s="5">
        <v>11</v>
      </c>
      <c r="U105" s="5">
        <v>12</v>
      </c>
      <c r="V105" s="5">
        <v>7</v>
      </c>
      <c r="AF105" s="5" t="s">
        <v>213</v>
      </c>
      <c r="AP105" s="5">
        <v>5</v>
      </c>
      <c r="AQ105" s="5">
        <v>1</v>
      </c>
      <c r="AR105" s="5">
        <v>7</v>
      </c>
    </row>
    <row r="106" spans="10:44" x14ac:dyDescent="0.25">
      <c r="J106" s="5" t="s">
        <v>214</v>
      </c>
      <c r="T106" s="5">
        <v>11</v>
      </c>
      <c r="U106" s="5">
        <v>16</v>
      </c>
      <c r="V106" s="5">
        <v>7</v>
      </c>
      <c r="AF106" s="5" t="s">
        <v>214</v>
      </c>
      <c r="AP106" s="5">
        <v>8</v>
      </c>
      <c r="AQ106" s="5">
        <v>4</v>
      </c>
      <c r="AR106" s="5">
        <v>1</v>
      </c>
    </row>
    <row r="107" spans="10:44" x14ac:dyDescent="0.25">
      <c r="J107" s="5" t="s">
        <v>215</v>
      </c>
      <c r="T107" s="5">
        <v>8</v>
      </c>
      <c r="U107" s="5">
        <v>21</v>
      </c>
      <c r="V107" s="5">
        <v>6</v>
      </c>
      <c r="AF107" s="5" t="s">
        <v>215</v>
      </c>
      <c r="AP107" s="5">
        <v>5</v>
      </c>
      <c r="AQ107" s="5">
        <v>2</v>
      </c>
      <c r="AR107" s="5">
        <v>1</v>
      </c>
    </row>
    <row r="108" spans="10:44" x14ac:dyDescent="0.25">
      <c r="J108" s="5" t="s">
        <v>216</v>
      </c>
      <c r="T108" s="5">
        <v>5</v>
      </c>
      <c r="U108" s="5">
        <v>9</v>
      </c>
      <c r="V108" s="5">
        <v>7</v>
      </c>
      <c r="AF108" s="5" t="s">
        <v>216</v>
      </c>
      <c r="AP108" s="5">
        <v>5</v>
      </c>
      <c r="AQ108" s="5">
        <v>2</v>
      </c>
      <c r="AR108" s="5">
        <v>5</v>
      </c>
    </row>
    <row r="109" spans="10:44" x14ac:dyDescent="0.25">
      <c r="J109" s="5" t="s">
        <v>217</v>
      </c>
      <c r="T109" s="5">
        <v>18</v>
      </c>
      <c r="U109" s="5">
        <v>7</v>
      </c>
      <c r="V109" s="5">
        <v>8</v>
      </c>
      <c r="AF109" s="5" t="s">
        <v>217</v>
      </c>
      <c r="AP109" s="5">
        <v>5</v>
      </c>
      <c r="AQ109" s="5">
        <v>2</v>
      </c>
      <c r="AR109" s="5">
        <v>4</v>
      </c>
    </row>
    <row r="110" spans="10:44" x14ac:dyDescent="0.25">
      <c r="J110" s="5" t="s">
        <v>218</v>
      </c>
      <c r="T110" s="5">
        <v>16</v>
      </c>
      <c r="U110" s="5">
        <v>8</v>
      </c>
      <c r="V110" s="5">
        <v>12</v>
      </c>
      <c r="AF110" s="5" t="s">
        <v>218</v>
      </c>
      <c r="AP110" s="5">
        <v>6</v>
      </c>
      <c r="AQ110" s="5">
        <v>8</v>
      </c>
      <c r="AR110" s="5">
        <v>4</v>
      </c>
    </row>
    <row r="111" spans="10:44" x14ac:dyDescent="0.25">
      <c r="J111" s="5" t="s">
        <v>219</v>
      </c>
      <c r="T111" s="5">
        <v>11</v>
      </c>
      <c r="U111" s="5">
        <v>10</v>
      </c>
      <c r="V111" s="5">
        <v>10</v>
      </c>
      <c r="AF111" s="5" t="s">
        <v>219</v>
      </c>
      <c r="AP111" s="5">
        <v>5</v>
      </c>
      <c r="AQ111" s="5">
        <v>1</v>
      </c>
      <c r="AR111" s="5">
        <v>3</v>
      </c>
    </row>
    <row r="112" spans="10:44" x14ac:dyDescent="0.25">
      <c r="J112" s="5" t="s">
        <v>220</v>
      </c>
      <c r="T112" s="5">
        <v>7</v>
      </c>
      <c r="U112" s="5">
        <v>14</v>
      </c>
      <c r="V112" s="5">
        <v>8</v>
      </c>
      <c r="AF112" s="5" t="s">
        <v>220</v>
      </c>
      <c r="AP112" s="5">
        <v>4</v>
      </c>
      <c r="AQ112" s="5">
        <v>1</v>
      </c>
      <c r="AR112" s="5">
        <v>4</v>
      </c>
    </row>
    <row r="113" spans="10:44" x14ac:dyDescent="0.25">
      <c r="J113" s="5" t="s">
        <v>221</v>
      </c>
      <c r="T113" s="5">
        <v>8</v>
      </c>
      <c r="U113" s="5">
        <v>7</v>
      </c>
      <c r="V113" s="5">
        <v>8</v>
      </c>
      <c r="AF113" s="5" t="s">
        <v>221</v>
      </c>
      <c r="AP113" s="5">
        <v>5</v>
      </c>
      <c r="AQ113" s="5">
        <v>7</v>
      </c>
      <c r="AR113" s="5">
        <v>4</v>
      </c>
    </row>
    <row r="114" spans="10:44" x14ac:dyDescent="0.25">
      <c r="J114" s="5" t="s">
        <v>222</v>
      </c>
      <c r="T114" s="5">
        <v>9</v>
      </c>
      <c r="U114" s="5">
        <v>8</v>
      </c>
      <c r="V114" s="5">
        <v>7</v>
      </c>
      <c r="AF114" s="5" t="s">
        <v>222</v>
      </c>
      <c r="AP114" s="5">
        <v>3</v>
      </c>
      <c r="AQ114" s="5">
        <v>5</v>
      </c>
      <c r="AR114" s="5">
        <v>3</v>
      </c>
    </row>
    <row r="115" spans="10:44" x14ac:dyDescent="0.25">
      <c r="J115" s="5" t="s">
        <v>223</v>
      </c>
      <c r="T115" s="5">
        <v>5</v>
      </c>
      <c r="U115" s="5">
        <v>17</v>
      </c>
      <c r="V115" s="5">
        <v>8</v>
      </c>
      <c r="AF115" s="5" t="s">
        <v>223</v>
      </c>
      <c r="AP115" s="5">
        <v>4</v>
      </c>
      <c r="AQ115" s="5">
        <v>2</v>
      </c>
      <c r="AR115" s="5">
        <v>1</v>
      </c>
    </row>
    <row r="116" spans="10:44" x14ac:dyDescent="0.25">
      <c r="J116" s="5" t="s">
        <v>224</v>
      </c>
      <c r="T116" s="5">
        <v>6</v>
      </c>
      <c r="U116" s="5">
        <v>10</v>
      </c>
      <c r="V116" s="5">
        <v>5</v>
      </c>
      <c r="AF116" s="5" t="s">
        <v>224</v>
      </c>
      <c r="AP116" s="5">
        <v>2</v>
      </c>
      <c r="AQ116" s="5">
        <v>7</v>
      </c>
      <c r="AR116" s="5">
        <v>4</v>
      </c>
    </row>
    <row r="117" spans="10:44" x14ac:dyDescent="0.25">
      <c r="J117" s="5" t="s">
        <v>225</v>
      </c>
      <c r="T117" s="5">
        <v>5</v>
      </c>
      <c r="U117" s="5">
        <v>15</v>
      </c>
      <c r="V117" s="5">
        <v>15</v>
      </c>
      <c r="AF117" s="5" t="s">
        <v>225</v>
      </c>
      <c r="AP117" s="5">
        <v>6</v>
      </c>
      <c r="AQ117" s="5">
        <v>4</v>
      </c>
      <c r="AR117" s="5">
        <v>2</v>
      </c>
    </row>
    <row r="118" spans="10:44" x14ac:dyDescent="0.25">
      <c r="J118" s="5" t="s">
        <v>226</v>
      </c>
      <c r="T118" s="5">
        <v>6</v>
      </c>
      <c r="U118" s="5">
        <v>9</v>
      </c>
      <c r="V118" s="5">
        <v>7</v>
      </c>
      <c r="AF118" s="5" t="s">
        <v>226</v>
      </c>
      <c r="AP118" s="5">
        <v>2</v>
      </c>
      <c r="AQ118" s="5">
        <v>1</v>
      </c>
      <c r="AR118" s="5">
        <v>3</v>
      </c>
    </row>
    <row r="119" spans="10:44" x14ac:dyDescent="0.25">
      <c r="J119" s="5" t="s">
        <v>227</v>
      </c>
      <c r="T119" s="5">
        <v>5</v>
      </c>
      <c r="U119" s="5">
        <v>8</v>
      </c>
      <c r="V119" s="5">
        <v>9</v>
      </c>
      <c r="AF119" s="5" t="s">
        <v>227</v>
      </c>
      <c r="AP119" s="5">
        <v>9</v>
      </c>
      <c r="AQ119" s="5">
        <v>3</v>
      </c>
      <c r="AR119" s="5">
        <v>2</v>
      </c>
    </row>
    <row r="120" spans="10:44" x14ac:dyDescent="0.25">
      <c r="J120" s="5" t="s">
        <v>228</v>
      </c>
      <c r="T120" s="5">
        <v>2</v>
      </c>
      <c r="U120" s="5">
        <v>7</v>
      </c>
      <c r="V120" s="5">
        <v>3</v>
      </c>
      <c r="AF120" s="5" t="s">
        <v>228</v>
      </c>
      <c r="AP120" s="5">
        <v>4</v>
      </c>
      <c r="AQ120" s="5">
        <v>3</v>
      </c>
      <c r="AR120" s="5">
        <v>4</v>
      </c>
    </row>
    <row r="121" spans="10:44" x14ac:dyDescent="0.25">
      <c r="J121" s="5" t="s">
        <v>229</v>
      </c>
      <c r="T121" s="5">
        <v>9</v>
      </c>
      <c r="U121" s="5">
        <v>8</v>
      </c>
      <c r="V121" s="5">
        <v>6</v>
      </c>
      <c r="AF121" s="5" t="s">
        <v>229</v>
      </c>
      <c r="AP121" s="5">
        <v>6</v>
      </c>
      <c r="AQ121" s="5">
        <v>5</v>
      </c>
      <c r="AR121" s="5">
        <v>0</v>
      </c>
    </row>
    <row r="122" spans="10:44" x14ac:dyDescent="0.25">
      <c r="J122" s="5" t="s">
        <v>230</v>
      </c>
      <c r="T122" s="5">
        <v>10</v>
      </c>
      <c r="U122" s="5">
        <v>4</v>
      </c>
      <c r="V122" s="5">
        <v>6</v>
      </c>
      <c r="AF122" s="5" t="s">
        <v>230</v>
      </c>
      <c r="AP122" s="5">
        <v>1</v>
      </c>
      <c r="AQ122" s="5">
        <v>2</v>
      </c>
      <c r="AR122" s="5">
        <v>5</v>
      </c>
    </row>
    <row r="123" spans="10:44" x14ac:dyDescent="0.25">
      <c r="J123" s="5" t="s">
        <v>231</v>
      </c>
      <c r="T123" s="5">
        <v>10</v>
      </c>
      <c r="U123" s="5">
        <v>10</v>
      </c>
      <c r="V123" s="5">
        <v>6</v>
      </c>
      <c r="AF123" s="5" t="s">
        <v>231</v>
      </c>
      <c r="AP123" s="5">
        <v>1</v>
      </c>
      <c r="AQ123" s="5">
        <v>4</v>
      </c>
      <c r="AR123" s="5">
        <v>2</v>
      </c>
    </row>
    <row r="124" spans="10:44" x14ac:dyDescent="0.25">
      <c r="J124" s="5" t="s">
        <v>232</v>
      </c>
      <c r="T124" s="5">
        <v>11</v>
      </c>
      <c r="U124" s="5">
        <v>7</v>
      </c>
      <c r="V124" s="5">
        <v>7</v>
      </c>
      <c r="AF124" s="5" t="s">
        <v>232</v>
      </c>
      <c r="AP124" s="5">
        <v>3</v>
      </c>
      <c r="AQ124" s="5">
        <v>5</v>
      </c>
      <c r="AR124" s="5">
        <v>3</v>
      </c>
    </row>
    <row r="125" spans="10:44" x14ac:dyDescent="0.25">
      <c r="J125" s="5" t="s">
        <v>233</v>
      </c>
      <c r="T125" s="5">
        <v>8</v>
      </c>
      <c r="U125" s="5">
        <v>5</v>
      </c>
      <c r="V125" s="5">
        <v>9</v>
      </c>
      <c r="AF125" s="5" t="s">
        <v>233</v>
      </c>
      <c r="AP125" s="5">
        <v>3</v>
      </c>
      <c r="AQ125" s="5">
        <v>5</v>
      </c>
      <c r="AR125" s="5">
        <v>3</v>
      </c>
    </row>
    <row r="126" spans="10:44" x14ac:dyDescent="0.25">
      <c r="J126" s="5" t="s">
        <v>234</v>
      </c>
      <c r="T126" s="5">
        <v>5</v>
      </c>
      <c r="U126" s="5">
        <v>9</v>
      </c>
      <c r="V126" s="5">
        <v>4</v>
      </c>
      <c r="AF126" s="5" t="s">
        <v>234</v>
      </c>
      <c r="AP126" s="5">
        <v>1</v>
      </c>
      <c r="AQ126" s="5">
        <v>0</v>
      </c>
      <c r="AR126" s="5">
        <v>2</v>
      </c>
    </row>
    <row r="127" spans="10:44" x14ac:dyDescent="0.25">
      <c r="J127" s="5" t="s">
        <v>235</v>
      </c>
      <c r="T127" s="5">
        <v>6</v>
      </c>
      <c r="U127" s="5">
        <v>11</v>
      </c>
      <c r="V127" s="5">
        <v>8</v>
      </c>
      <c r="AF127" s="5" t="s">
        <v>235</v>
      </c>
      <c r="AP127" s="5">
        <v>3</v>
      </c>
      <c r="AQ127" s="5">
        <v>4</v>
      </c>
      <c r="AR127" s="5">
        <v>2</v>
      </c>
    </row>
    <row r="128" spans="10:44" x14ac:dyDescent="0.25">
      <c r="J128" s="5" t="s">
        <v>236</v>
      </c>
      <c r="T128" s="5">
        <v>6</v>
      </c>
      <c r="U128" s="5">
        <v>8</v>
      </c>
      <c r="V128" s="5">
        <v>5</v>
      </c>
      <c r="AF128" s="5" t="s">
        <v>236</v>
      </c>
      <c r="AP128" s="5">
        <v>1</v>
      </c>
      <c r="AQ128" s="5">
        <v>2</v>
      </c>
      <c r="AR128" s="5">
        <v>0</v>
      </c>
    </row>
    <row r="129" spans="10:44" x14ac:dyDescent="0.25">
      <c r="J129" s="5" t="s">
        <v>237</v>
      </c>
      <c r="T129" s="5">
        <v>14</v>
      </c>
      <c r="U129" s="5">
        <v>7</v>
      </c>
      <c r="V129" s="5">
        <v>4</v>
      </c>
      <c r="AF129" s="5" t="s">
        <v>237</v>
      </c>
      <c r="AP129" s="5">
        <v>0</v>
      </c>
      <c r="AQ129" s="5">
        <v>5</v>
      </c>
      <c r="AR129" s="5">
        <v>5</v>
      </c>
    </row>
    <row r="130" spans="10:44" x14ac:dyDescent="0.25">
      <c r="J130" s="5" t="s">
        <v>238</v>
      </c>
      <c r="T130" s="5">
        <v>8</v>
      </c>
      <c r="U130" s="5">
        <v>9</v>
      </c>
      <c r="V130" s="5">
        <v>6</v>
      </c>
      <c r="AF130" s="5" t="s">
        <v>238</v>
      </c>
      <c r="AP130" s="5">
        <v>3</v>
      </c>
      <c r="AQ130" s="5">
        <v>3</v>
      </c>
      <c r="AR130" s="5">
        <v>8</v>
      </c>
    </row>
    <row r="131" spans="10:44" x14ac:dyDescent="0.25">
      <c r="J131" s="5" t="s">
        <v>239</v>
      </c>
      <c r="T131" s="5">
        <v>7</v>
      </c>
      <c r="U131" s="5">
        <v>6</v>
      </c>
      <c r="V131" s="5">
        <v>8</v>
      </c>
      <c r="AF131" s="5" t="s">
        <v>239</v>
      </c>
      <c r="AP131" s="5">
        <v>2</v>
      </c>
      <c r="AQ131" s="5">
        <v>5</v>
      </c>
      <c r="AR131" s="5">
        <v>7</v>
      </c>
    </row>
    <row r="132" spans="10:44" x14ac:dyDescent="0.25">
      <c r="J132" s="5" t="s">
        <v>240</v>
      </c>
      <c r="T132" s="5">
        <v>6</v>
      </c>
      <c r="U132" s="5">
        <v>6</v>
      </c>
      <c r="V132" s="5">
        <v>4</v>
      </c>
      <c r="AF132" s="5" t="s">
        <v>240</v>
      </c>
      <c r="AP132" s="5">
        <v>0</v>
      </c>
      <c r="AQ132" s="5">
        <v>4</v>
      </c>
      <c r="AR132" s="5">
        <v>5</v>
      </c>
    </row>
    <row r="133" spans="10:44" x14ac:dyDescent="0.25">
      <c r="J133" s="5" t="s">
        <v>241</v>
      </c>
      <c r="T133" s="5">
        <v>7</v>
      </c>
      <c r="U133" s="5">
        <v>10</v>
      </c>
      <c r="V133" s="5">
        <v>3</v>
      </c>
      <c r="AF133" s="5" t="s">
        <v>241</v>
      </c>
      <c r="AP133" s="5">
        <v>1</v>
      </c>
      <c r="AQ133" s="5">
        <v>5</v>
      </c>
      <c r="AR133" s="5">
        <v>5</v>
      </c>
    </row>
    <row r="134" spans="10:44" x14ac:dyDescent="0.25">
      <c r="J134" s="5" t="s">
        <v>242</v>
      </c>
      <c r="T134" s="5">
        <v>6</v>
      </c>
      <c r="U134" s="5">
        <v>20</v>
      </c>
      <c r="V134" s="5">
        <v>4</v>
      </c>
      <c r="AF134" s="5" t="s">
        <v>242</v>
      </c>
      <c r="AP134" s="5">
        <v>1</v>
      </c>
      <c r="AQ134" s="5">
        <v>0</v>
      </c>
      <c r="AR134" s="5">
        <v>2</v>
      </c>
    </row>
    <row r="135" spans="10:44" x14ac:dyDescent="0.25">
      <c r="J135" s="5" t="s">
        <v>243</v>
      </c>
      <c r="T135" s="5">
        <v>9</v>
      </c>
      <c r="U135" s="5">
        <v>7</v>
      </c>
      <c r="V135" s="5">
        <v>3</v>
      </c>
      <c r="AF135" s="5" t="s">
        <v>243</v>
      </c>
      <c r="AP135" s="5">
        <v>5</v>
      </c>
      <c r="AQ135" s="5">
        <v>2</v>
      </c>
      <c r="AR135" s="5">
        <v>6</v>
      </c>
    </row>
    <row r="136" spans="10:44" x14ac:dyDescent="0.25">
      <c r="J136" s="5" t="s">
        <v>244</v>
      </c>
      <c r="T136" s="5">
        <v>7</v>
      </c>
      <c r="U136" s="5">
        <v>13</v>
      </c>
      <c r="V136" s="5">
        <v>6</v>
      </c>
      <c r="AF136" s="5" t="s">
        <v>244</v>
      </c>
      <c r="AP136" s="5">
        <v>2</v>
      </c>
      <c r="AQ136" s="5">
        <v>4</v>
      </c>
      <c r="AR136" s="5">
        <v>10</v>
      </c>
    </row>
    <row r="137" spans="10:44" x14ac:dyDescent="0.25">
      <c r="J137" s="5" t="s">
        <v>245</v>
      </c>
      <c r="T137" s="5">
        <v>16</v>
      </c>
      <c r="U137" s="5">
        <v>12</v>
      </c>
      <c r="V137" s="5">
        <v>9</v>
      </c>
      <c r="AF137" s="5" t="s">
        <v>245</v>
      </c>
      <c r="AP137" s="5">
        <v>4</v>
      </c>
      <c r="AQ137" s="5">
        <v>2</v>
      </c>
      <c r="AR137" s="5">
        <v>14</v>
      </c>
    </row>
    <row r="138" spans="10:44" x14ac:dyDescent="0.25">
      <c r="J138" s="5" t="s">
        <v>246</v>
      </c>
      <c r="T138" s="5">
        <v>6</v>
      </c>
      <c r="U138" s="5">
        <v>15</v>
      </c>
      <c r="V138" s="5">
        <v>3</v>
      </c>
      <c r="AF138" s="5" t="s">
        <v>246</v>
      </c>
      <c r="AP138" s="5">
        <v>3</v>
      </c>
      <c r="AQ138" s="5">
        <v>1</v>
      </c>
      <c r="AR138" s="5">
        <v>8</v>
      </c>
    </row>
    <row r="139" spans="10:44" x14ac:dyDescent="0.25">
      <c r="J139" s="5" t="s">
        <v>247</v>
      </c>
      <c r="T139" s="5">
        <v>15</v>
      </c>
      <c r="U139" s="5">
        <v>10</v>
      </c>
      <c r="V139" s="5">
        <v>5</v>
      </c>
      <c r="AF139" s="5" t="s">
        <v>247</v>
      </c>
      <c r="AP139" s="5">
        <v>3</v>
      </c>
      <c r="AQ139" s="5">
        <v>3</v>
      </c>
      <c r="AR139" s="5">
        <v>2</v>
      </c>
    </row>
    <row r="140" spans="10:44" x14ac:dyDescent="0.25">
      <c r="J140" s="5" t="s">
        <v>248</v>
      </c>
      <c r="T140" s="5">
        <v>19</v>
      </c>
      <c r="U140" s="5">
        <v>9</v>
      </c>
      <c r="V140" s="5">
        <v>15</v>
      </c>
      <c r="AF140" s="5" t="s">
        <v>248</v>
      </c>
      <c r="AP140" s="5">
        <v>4</v>
      </c>
      <c r="AQ140" s="5">
        <v>1</v>
      </c>
      <c r="AR140" s="5">
        <v>5</v>
      </c>
    </row>
    <row r="141" spans="10:44" x14ac:dyDescent="0.25">
      <c r="J141" s="5" t="s">
        <v>249</v>
      </c>
      <c r="T141" s="5">
        <v>9</v>
      </c>
      <c r="U141" s="5">
        <v>18</v>
      </c>
      <c r="V141" s="5">
        <v>4</v>
      </c>
      <c r="AF141" s="5" t="s">
        <v>249</v>
      </c>
      <c r="AP141" s="5">
        <v>0</v>
      </c>
      <c r="AQ141" s="5">
        <v>2</v>
      </c>
      <c r="AR141" s="5">
        <v>7</v>
      </c>
    </row>
    <row r="142" spans="10:44" x14ac:dyDescent="0.25">
      <c r="J142" s="5" t="s">
        <v>250</v>
      </c>
      <c r="T142" s="5">
        <v>14</v>
      </c>
      <c r="U142" s="5">
        <v>16</v>
      </c>
      <c r="V142" s="5">
        <v>11</v>
      </c>
      <c r="AF142" s="5" t="s">
        <v>250</v>
      </c>
      <c r="AP142" s="5">
        <v>1</v>
      </c>
      <c r="AQ142" s="5">
        <v>4</v>
      </c>
      <c r="AR142" s="5">
        <v>6</v>
      </c>
    </row>
    <row r="143" spans="10:44" x14ac:dyDescent="0.25">
      <c r="J143" s="5" t="s">
        <v>251</v>
      </c>
      <c r="T143" s="5">
        <v>6</v>
      </c>
      <c r="U143" s="5">
        <v>12</v>
      </c>
      <c r="V143" s="5">
        <v>7</v>
      </c>
      <c r="AF143" s="5" t="s">
        <v>251</v>
      </c>
      <c r="AP143" s="5">
        <v>1</v>
      </c>
      <c r="AQ143" s="5">
        <v>1</v>
      </c>
      <c r="AR143" s="5">
        <v>6</v>
      </c>
    </row>
    <row r="144" spans="10:44" x14ac:dyDescent="0.25">
      <c r="J144" s="5" t="s">
        <v>252</v>
      </c>
      <c r="T144" s="5">
        <v>14</v>
      </c>
      <c r="U144" s="5">
        <v>8</v>
      </c>
      <c r="V144" s="5">
        <v>8</v>
      </c>
      <c r="AF144" s="5" t="s">
        <v>252</v>
      </c>
      <c r="AP144" s="5">
        <v>6</v>
      </c>
      <c r="AQ144" s="5">
        <v>2</v>
      </c>
      <c r="AR144" s="5">
        <v>3</v>
      </c>
    </row>
    <row r="145" spans="10:44" x14ac:dyDescent="0.25">
      <c r="J145" s="5" t="s">
        <v>253</v>
      </c>
      <c r="T145" s="5">
        <v>12</v>
      </c>
      <c r="U145" s="5">
        <v>7</v>
      </c>
      <c r="V145" s="5">
        <v>8</v>
      </c>
      <c r="AF145" s="5" t="s">
        <v>253</v>
      </c>
      <c r="AP145" s="5">
        <v>3</v>
      </c>
      <c r="AQ145" s="5">
        <v>3</v>
      </c>
      <c r="AR145" s="5">
        <v>4</v>
      </c>
    </row>
    <row r="146" spans="10:44" x14ac:dyDescent="0.25">
      <c r="J146" s="5" t="s">
        <v>254</v>
      </c>
      <c r="T146" s="5">
        <v>16</v>
      </c>
      <c r="U146" s="5">
        <v>10</v>
      </c>
      <c r="V146" s="5">
        <v>4</v>
      </c>
      <c r="AF146" s="5" t="s">
        <v>254</v>
      </c>
      <c r="AP146" s="5">
        <v>3</v>
      </c>
      <c r="AQ146" s="5">
        <v>2</v>
      </c>
      <c r="AR146" s="5">
        <v>4</v>
      </c>
    </row>
    <row r="147" spans="10:44" x14ac:dyDescent="0.25">
      <c r="J147" s="5" t="s">
        <v>255</v>
      </c>
      <c r="T147" s="5">
        <v>10</v>
      </c>
      <c r="U147" s="5">
        <v>21</v>
      </c>
      <c r="V147" s="5">
        <v>9</v>
      </c>
      <c r="AF147" s="5" t="s">
        <v>255</v>
      </c>
      <c r="AP147" s="5">
        <v>7</v>
      </c>
      <c r="AQ147" s="5">
        <v>5</v>
      </c>
      <c r="AR147" s="5">
        <v>5</v>
      </c>
    </row>
    <row r="148" spans="10:44" x14ac:dyDescent="0.25">
      <c r="J148" s="5" t="s">
        <v>256</v>
      </c>
      <c r="T148" s="5">
        <v>6</v>
      </c>
      <c r="U148" s="5">
        <v>2</v>
      </c>
      <c r="V148" s="5">
        <v>7</v>
      </c>
      <c r="AF148" s="5" t="s">
        <v>256</v>
      </c>
      <c r="AP148" s="5">
        <v>6</v>
      </c>
      <c r="AQ148" s="5">
        <v>5</v>
      </c>
      <c r="AR148" s="5">
        <v>4</v>
      </c>
    </row>
    <row r="149" spans="10:44" x14ac:dyDescent="0.25">
      <c r="J149" s="5" t="s">
        <v>257</v>
      </c>
      <c r="T149" s="5">
        <v>7</v>
      </c>
      <c r="U149" s="5">
        <v>5</v>
      </c>
      <c r="V149" s="5">
        <v>14</v>
      </c>
      <c r="AF149" s="5" t="s">
        <v>257</v>
      </c>
      <c r="AP149" s="5">
        <v>4</v>
      </c>
      <c r="AQ149" s="5">
        <v>4</v>
      </c>
      <c r="AR149" s="5">
        <v>4</v>
      </c>
    </row>
    <row r="150" spans="10:44" x14ac:dyDescent="0.25">
      <c r="J150" s="5" t="s">
        <v>258</v>
      </c>
      <c r="T150" s="5">
        <v>10</v>
      </c>
      <c r="U150" s="5">
        <v>8</v>
      </c>
      <c r="V150" s="5">
        <v>16</v>
      </c>
      <c r="AF150" s="5" t="s">
        <v>258</v>
      </c>
      <c r="AP150" s="5">
        <v>4</v>
      </c>
      <c r="AQ150" s="5">
        <v>5</v>
      </c>
      <c r="AR150" s="5">
        <v>5</v>
      </c>
    </row>
    <row r="151" spans="10:44" x14ac:dyDescent="0.25">
      <c r="J151" s="5" t="s">
        <v>259</v>
      </c>
      <c r="T151" s="5">
        <v>7</v>
      </c>
      <c r="U151" s="5">
        <v>12</v>
      </c>
      <c r="V151" s="5">
        <v>17</v>
      </c>
      <c r="AF151" s="5" t="s">
        <v>259</v>
      </c>
      <c r="AP151" s="5">
        <v>0</v>
      </c>
      <c r="AQ151" s="5">
        <v>4</v>
      </c>
      <c r="AR151" s="5">
        <v>3</v>
      </c>
    </row>
    <row r="152" spans="10:44" x14ac:dyDescent="0.25">
      <c r="J152" s="5" t="s">
        <v>260</v>
      </c>
      <c r="T152" s="5">
        <v>6</v>
      </c>
      <c r="U152" s="5">
        <v>4</v>
      </c>
      <c r="V152" s="5">
        <v>16</v>
      </c>
      <c r="AF152" s="5" t="s">
        <v>260</v>
      </c>
      <c r="AP152" s="5">
        <v>2</v>
      </c>
      <c r="AQ152" s="5">
        <v>4</v>
      </c>
      <c r="AR152" s="5">
        <v>3</v>
      </c>
    </row>
    <row r="153" spans="10:44" x14ac:dyDescent="0.25">
      <c r="J153" s="5" t="s">
        <v>261</v>
      </c>
      <c r="T153" s="5">
        <v>7</v>
      </c>
      <c r="U153" s="5">
        <v>4</v>
      </c>
      <c r="V153" s="5">
        <v>20</v>
      </c>
      <c r="AF153" s="5" t="s">
        <v>261</v>
      </c>
      <c r="AP153" s="5">
        <v>3</v>
      </c>
      <c r="AQ153" s="5">
        <v>2</v>
      </c>
      <c r="AR153" s="5">
        <v>4</v>
      </c>
    </row>
    <row r="154" spans="10:44" x14ac:dyDescent="0.25">
      <c r="J154" s="5" t="s">
        <v>262</v>
      </c>
      <c r="T154" s="5">
        <v>7</v>
      </c>
      <c r="U154" s="5">
        <v>5</v>
      </c>
      <c r="V154" s="5">
        <v>10</v>
      </c>
      <c r="AF154" s="5" t="s">
        <v>262</v>
      </c>
      <c r="AP154" s="5">
        <v>6</v>
      </c>
      <c r="AQ154" s="5">
        <v>2</v>
      </c>
      <c r="AR154" s="5">
        <v>9</v>
      </c>
    </row>
    <row r="155" spans="10:44" x14ac:dyDescent="0.25">
      <c r="J155" s="5" t="s">
        <v>263</v>
      </c>
      <c r="T155" s="5">
        <v>2</v>
      </c>
      <c r="U155" s="5">
        <v>14</v>
      </c>
      <c r="V155" s="5">
        <v>13</v>
      </c>
      <c r="AF155" s="5" t="s">
        <v>263</v>
      </c>
      <c r="AP155" s="5">
        <v>2</v>
      </c>
      <c r="AQ155" s="5">
        <v>5</v>
      </c>
      <c r="AR155" s="5">
        <v>4</v>
      </c>
    </row>
    <row r="156" spans="10:44" x14ac:dyDescent="0.25">
      <c r="J156" s="5" t="s">
        <v>264</v>
      </c>
      <c r="T156" s="5">
        <v>9</v>
      </c>
      <c r="U156" s="5">
        <v>9</v>
      </c>
      <c r="V156" s="5">
        <v>11</v>
      </c>
      <c r="AF156" s="5" t="s">
        <v>264</v>
      </c>
      <c r="AP156" s="5">
        <v>5</v>
      </c>
      <c r="AQ156" s="5">
        <v>4</v>
      </c>
      <c r="AR156" s="5">
        <v>5</v>
      </c>
    </row>
    <row r="157" spans="10:44" x14ac:dyDescent="0.25">
      <c r="J157" s="5" t="s">
        <v>265</v>
      </c>
      <c r="T157" s="5">
        <v>6</v>
      </c>
      <c r="U157" s="5">
        <v>1</v>
      </c>
      <c r="V157" s="5">
        <v>13</v>
      </c>
      <c r="AF157" s="5" t="s">
        <v>265</v>
      </c>
      <c r="AP157" s="5">
        <v>7</v>
      </c>
      <c r="AQ157" s="5">
        <v>2</v>
      </c>
      <c r="AR157" s="5">
        <v>5</v>
      </c>
    </row>
    <row r="158" spans="10:44" x14ac:dyDescent="0.25">
      <c r="J158" s="5" t="s">
        <v>266</v>
      </c>
      <c r="T158" s="5">
        <v>10</v>
      </c>
      <c r="U158" s="5">
        <v>8</v>
      </c>
      <c r="V158" s="5">
        <v>14</v>
      </c>
      <c r="AF158" s="5" t="s">
        <v>266</v>
      </c>
      <c r="AP158" s="5">
        <v>8</v>
      </c>
      <c r="AQ158" s="5">
        <v>2</v>
      </c>
      <c r="AR158" s="5">
        <v>7</v>
      </c>
    </row>
    <row r="159" spans="10:44" x14ac:dyDescent="0.25">
      <c r="J159" s="5" t="s">
        <v>267</v>
      </c>
      <c r="T159" s="5">
        <v>10</v>
      </c>
      <c r="U159" s="5">
        <v>5</v>
      </c>
      <c r="V159" s="5">
        <v>5</v>
      </c>
      <c r="AF159" s="5" t="s">
        <v>267</v>
      </c>
      <c r="AP159" s="5">
        <v>4</v>
      </c>
      <c r="AQ159" s="5">
        <v>1</v>
      </c>
      <c r="AR159" s="5">
        <v>4</v>
      </c>
    </row>
    <row r="160" spans="10:44" x14ac:dyDescent="0.25">
      <c r="J160" s="5" t="s">
        <v>268</v>
      </c>
      <c r="T160" s="5">
        <v>9</v>
      </c>
      <c r="U160" s="5">
        <v>2</v>
      </c>
      <c r="V160" s="5">
        <v>3</v>
      </c>
      <c r="AF160" s="5" t="s">
        <v>268</v>
      </c>
      <c r="AP160" s="5">
        <v>4</v>
      </c>
      <c r="AQ160" s="5">
        <v>4</v>
      </c>
      <c r="AR160" s="5">
        <v>1</v>
      </c>
    </row>
    <row r="161" spans="10:44" x14ac:dyDescent="0.25">
      <c r="J161" s="5" t="s">
        <v>269</v>
      </c>
      <c r="T161" s="5">
        <v>6</v>
      </c>
      <c r="U161" s="5">
        <v>6</v>
      </c>
      <c r="V161" s="5">
        <v>10</v>
      </c>
      <c r="AF161" s="5" t="s">
        <v>269</v>
      </c>
      <c r="AP161" s="5">
        <v>5</v>
      </c>
      <c r="AQ161" s="5">
        <v>4</v>
      </c>
      <c r="AR161" s="5">
        <v>4</v>
      </c>
    </row>
    <row r="162" spans="10:44" x14ac:dyDescent="0.25">
      <c r="J162" s="5" t="s">
        <v>270</v>
      </c>
      <c r="T162" s="5">
        <v>8</v>
      </c>
      <c r="U162" s="5">
        <v>7</v>
      </c>
      <c r="V162" s="5">
        <v>14</v>
      </c>
      <c r="AF162" s="5" t="s">
        <v>270</v>
      </c>
      <c r="AP162" s="5">
        <v>4</v>
      </c>
      <c r="AQ162" s="5">
        <v>6</v>
      </c>
      <c r="AR162" s="5">
        <v>3</v>
      </c>
    </row>
    <row r="163" spans="10:44" x14ac:dyDescent="0.25">
      <c r="J163" s="5" t="s">
        <v>271</v>
      </c>
      <c r="T163" s="5">
        <v>27</v>
      </c>
      <c r="U163" s="5">
        <v>6</v>
      </c>
      <c r="V163" s="5">
        <v>4</v>
      </c>
      <c r="AF163" s="5" t="s">
        <v>271</v>
      </c>
      <c r="AP163" s="5">
        <v>1</v>
      </c>
      <c r="AQ163" s="5">
        <v>2</v>
      </c>
      <c r="AR163" s="5">
        <v>5</v>
      </c>
    </row>
    <row r="164" spans="10:44" x14ac:dyDescent="0.25">
      <c r="J164" s="5" t="s">
        <v>272</v>
      </c>
      <c r="T164" s="5">
        <v>5</v>
      </c>
      <c r="U164" s="5">
        <v>17</v>
      </c>
      <c r="V164" s="5">
        <v>3</v>
      </c>
      <c r="AF164" s="5" t="s">
        <v>272</v>
      </c>
      <c r="AP164" s="5">
        <v>11</v>
      </c>
      <c r="AQ164" s="5">
        <v>2</v>
      </c>
      <c r="AR164" s="5">
        <v>2</v>
      </c>
    </row>
    <row r="165" spans="10:44" x14ac:dyDescent="0.25">
      <c r="J165" s="5" t="s">
        <v>273</v>
      </c>
      <c r="T165" s="5">
        <v>9</v>
      </c>
      <c r="U165" s="5">
        <v>16</v>
      </c>
      <c r="V165" s="5">
        <v>3</v>
      </c>
      <c r="AF165" s="5" t="s">
        <v>273</v>
      </c>
      <c r="AP165" s="5">
        <v>5</v>
      </c>
      <c r="AQ165" s="5">
        <v>4</v>
      </c>
      <c r="AR165" s="5">
        <v>0</v>
      </c>
    </row>
    <row r="166" spans="10:44" x14ac:dyDescent="0.25">
      <c r="J166" s="5" t="s">
        <v>274</v>
      </c>
      <c r="T166" s="5">
        <v>5</v>
      </c>
      <c r="U166" s="5">
        <v>11</v>
      </c>
      <c r="V166" s="5">
        <v>16</v>
      </c>
      <c r="AF166" s="5" t="s">
        <v>274</v>
      </c>
      <c r="AP166" s="5">
        <v>7</v>
      </c>
      <c r="AQ166" s="5">
        <v>5</v>
      </c>
      <c r="AR166" s="5">
        <v>7</v>
      </c>
    </row>
    <row r="167" spans="10:44" x14ac:dyDescent="0.25">
      <c r="J167" s="5" t="s">
        <v>275</v>
      </c>
      <c r="T167" s="5">
        <v>3</v>
      </c>
      <c r="U167" s="5">
        <v>5</v>
      </c>
      <c r="V167" s="5">
        <v>7</v>
      </c>
      <c r="AF167" s="5" t="s">
        <v>275</v>
      </c>
      <c r="AP167" s="5">
        <v>7</v>
      </c>
      <c r="AQ167" s="5">
        <v>10</v>
      </c>
      <c r="AR167" s="5">
        <v>2</v>
      </c>
    </row>
    <row r="168" spans="10:44" x14ac:dyDescent="0.25">
      <c r="J168" s="5" t="s">
        <v>276</v>
      </c>
      <c r="T168" s="5">
        <v>4</v>
      </c>
      <c r="U168" s="5">
        <v>5</v>
      </c>
      <c r="V168" s="5">
        <v>8</v>
      </c>
      <c r="AF168" s="5" t="s">
        <v>276</v>
      </c>
      <c r="AP168" s="5">
        <v>2</v>
      </c>
      <c r="AQ168" s="5">
        <v>16</v>
      </c>
      <c r="AR168" s="5">
        <v>5</v>
      </c>
    </row>
    <row r="169" spans="10:44" x14ac:dyDescent="0.25">
      <c r="J169" s="5" t="s">
        <v>277</v>
      </c>
      <c r="T169" s="5">
        <v>7</v>
      </c>
      <c r="U169" s="5">
        <v>6</v>
      </c>
      <c r="V169" s="5">
        <v>9</v>
      </c>
      <c r="AF169" s="5" t="s">
        <v>277</v>
      </c>
      <c r="AP169" s="5">
        <v>4</v>
      </c>
      <c r="AQ169" s="5">
        <v>6</v>
      </c>
      <c r="AR169" s="5">
        <v>5</v>
      </c>
    </row>
    <row r="170" spans="10:44" x14ac:dyDescent="0.25">
      <c r="J170" s="5" t="s">
        <v>278</v>
      </c>
      <c r="T170" s="5">
        <v>3</v>
      </c>
      <c r="U170" s="5">
        <v>6</v>
      </c>
      <c r="V170" s="5">
        <v>6</v>
      </c>
      <c r="AF170" s="5" t="s">
        <v>278</v>
      </c>
      <c r="AP170" s="5">
        <v>1</v>
      </c>
      <c r="AQ170" s="5">
        <v>10</v>
      </c>
      <c r="AR170" s="5">
        <v>2</v>
      </c>
    </row>
    <row r="171" spans="10:44" x14ac:dyDescent="0.25">
      <c r="J171" s="5" t="s">
        <v>279</v>
      </c>
      <c r="T171" s="5">
        <v>5</v>
      </c>
      <c r="U171" s="5">
        <v>6</v>
      </c>
      <c r="V171" s="5">
        <v>3</v>
      </c>
      <c r="AF171" s="5" t="s">
        <v>279</v>
      </c>
      <c r="AP171" s="5">
        <v>1</v>
      </c>
      <c r="AQ171" s="5">
        <v>7</v>
      </c>
      <c r="AR171" s="5">
        <v>7</v>
      </c>
    </row>
    <row r="172" spans="10:44" x14ac:dyDescent="0.25">
      <c r="J172" s="5" t="s">
        <v>280</v>
      </c>
      <c r="T172" s="5">
        <v>6</v>
      </c>
      <c r="U172" s="5">
        <v>7</v>
      </c>
      <c r="V172" s="5">
        <v>5</v>
      </c>
      <c r="AF172" s="5" t="s">
        <v>280</v>
      </c>
      <c r="AP172" s="5">
        <v>2</v>
      </c>
      <c r="AQ172" s="5">
        <v>4</v>
      </c>
      <c r="AR172" s="5">
        <v>3</v>
      </c>
    </row>
    <row r="173" spans="10:44" x14ac:dyDescent="0.25">
      <c r="J173" s="5" t="s">
        <v>281</v>
      </c>
      <c r="T173" s="5">
        <v>7</v>
      </c>
      <c r="U173" s="5">
        <v>6</v>
      </c>
      <c r="V173" s="5">
        <v>5</v>
      </c>
      <c r="AF173" s="5" t="s">
        <v>281</v>
      </c>
      <c r="AP173" s="5">
        <v>5</v>
      </c>
      <c r="AQ173" s="5">
        <v>4</v>
      </c>
      <c r="AR173" s="5">
        <v>3</v>
      </c>
    </row>
    <row r="174" spans="10:44" x14ac:dyDescent="0.25">
      <c r="J174" s="5" t="s">
        <v>282</v>
      </c>
      <c r="T174" s="5">
        <v>11</v>
      </c>
      <c r="U174" s="5">
        <v>7</v>
      </c>
      <c r="V174" s="5">
        <v>7</v>
      </c>
      <c r="AF174" s="5" t="s">
        <v>282</v>
      </c>
      <c r="AP174" s="5">
        <v>2</v>
      </c>
      <c r="AQ174" s="5">
        <v>2</v>
      </c>
      <c r="AR174" s="5">
        <v>4</v>
      </c>
    </row>
    <row r="175" spans="10:44" x14ac:dyDescent="0.25">
      <c r="J175" s="5" t="s">
        <v>283</v>
      </c>
      <c r="T175" s="5">
        <v>9</v>
      </c>
      <c r="U175" s="5">
        <v>10</v>
      </c>
      <c r="V175" s="5">
        <v>10</v>
      </c>
      <c r="AF175" s="5" t="s">
        <v>283</v>
      </c>
      <c r="AP175" s="5">
        <v>3</v>
      </c>
      <c r="AQ175" s="5">
        <v>5</v>
      </c>
      <c r="AR175" s="5">
        <v>1</v>
      </c>
    </row>
    <row r="176" spans="10:44" x14ac:dyDescent="0.25">
      <c r="J176" s="5" t="s">
        <v>284</v>
      </c>
      <c r="T176" s="5">
        <v>7</v>
      </c>
      <c r="U176" s="5">
        <v>14</v>
      </c>
      <c r="V176" s="5">
        <v>8</v>
      </c>
      <c r="AF176" s="5" t="s">
        <v>284</v>
      </c>
      <c r="AP176" s="5">
        <v>4</v>
      </c>
      <c r="AQ176" s="5">
        <v>5</v>
      </c>
      <c r="AR176" s="5">
        <v>4</v>
      </c>
    </row>
    <row r="177" spans="10:44" x14ac:dyDescent="0.25">
      <c r="J177" s="5" t="s">
        <v>285</v>
      </c>
      <c r="T177" s="5">
        <v>6</v>
      </c>
      <c r="U177" s="5">
        <v>5</v>
      </c>
      <c r="V177" s="5">
        <v>7</v>
      </c>
      <c r="AF177" s="5" t="s">
        <v>285</v>
      </c>
      <c r="AP177" s="5">
        <v>5</v>
      </c>
      <c r="AQ177" s="5">
        <v>4</v>
      </c>
      <c r="AR177" s="5">
        <v>4</v>
      </c>
    </row>
    <row r="178" spans="10:44" x14ac:dyDescent="0.25">
      <c r="J178" s="5" t="s">
        <v>286</v>
      </c>
      <c r="T178" s="5">
        <v>8</v>
      </c>
      <c r="U178" s="5">
        <v>7</v>
      </c>
      <c r="V178" s="5">
        <v>1</v>
      </c>
      <c r="AF178" s="5" t="s">
        <v>286</v>
      </c>
      <c r="AP178" s="5">
        <v>10</v>
      </c>
      <c r="AQ178" s="5">
        <v>4</v>
      </c>
      <c r="AR178" s="5">
        <v>3</v>
      </c>
    </row>
    <row r="179" spans="10:44" x14ac:dyDescent="0.25">
      <c r="J179" s="5" t="s">
        <v>287</v>
      </c>
      <c r="T179" s="5">
        <v>7</v>
      </c>
      <c r="U179" s="5">
        <v>5</v>
      </c>
      <c r="V179" s="5">
        <v>7</v>
      </c>
      <c r="AF179" s="5" t="s">
        <v>287</v>
      </c>
      <c r="AP179" s="5">
        <v>2</v>
      </c>
      <c r="AQ179" s="5">
        <v>0</v>
      </c>
      <c r="AR179" s="5">
        <v>1</v>
      </c>
    </row>
    <row r="180" spans="10:44" x14ac:dyDescent="0.25">
      <c r="J180" s="5" t="s">
        <v>288</v>
      </c>
      <c r="T180" s="5">
        <v>9</v>
      </c>
      <c r="U180" s="5">
        <v>7</v>
      </c>
      <c r="V180" s="5">
        <v>6</v>
      </c>
      <c r="AF180" s="5" t="s">
        <v>288</v>
      </c>
      <c r="AP180" s="5">
        <v>4</v>
      </c>
      <c r="AQ180" s="5">
        <v>3</v>
      </c>
      <c r="AR180" s="5">
        <v>5</v>
      </c>
    </row>
    <row r="181" spans="10:44" x14ac:dyDescent="0.25">
      <c r="J181" s="5" t="s">
        <v>289</v>
      </c>
      <c r="T181" s="5">
        <v>8</v>
      </c>
      <c r="U181" s="5">
        <v>5</v>
      </c>
      <c r="V181" s="5">
        <v>4</v>
      </c>
      <c r="AF181" s="5" t="s">
        <v>289</v>
      </c>
      <c r="AP181" s="5">
        <v>1</v>
      </c>
      <c r="AQ181" s="5">
        <v>4</v>
      </c>
      <c r="AR181" s="5">
        <v>4</v>
      </c>
    </row>
    <row r="182" spans="10:44" x14ac:dyDescent="0.25">
      <c r="J182" s="5" t="s">
        <v>290</v>
      </c>
      <c r="T182" s="5">
        <v>3</v>
      </c>
      <c r="U182" s="5">
        <v>4</v>
      </c>
      <c r="V182" s="5">
        <v>7</v>
      </c>
      <c r="AF182" s="5" t="s">
        <v>290</v>
      </c>
      <c r="AP182" s="5">
        <v>2</v>
      </c>
      <c r="AQ182" s="5">
        <v>9</v>
      </c>
      <c r="AR182" s="5">
        <v>10</v>
      </c>
    </row>
    <row r="183" spans="10:44" x14ac:dyDescent="0.25">
      <c r="J183" s="5" t="s">
        <v>291</v>
      </c>
      <c r="T183" s="5">
        <v>0</v>
      </c>
      <c r="U183" s="5">
        <v>9</v>
      </c>
      <c r="V183" s="5">
        <v>7</v>
      </c>
      <c r="AF183" s="5" t="s">
        <v>291</v>
      </c>
      <c r="AP183" s="5">
        <v>10</v>
      </c>
      <c r="AQ183" s="5">
        <v>2</v>
      </c>
      <c r="AR183" s="5">
        <v>2</v>
      </c>
    </row>
    <row r="184" spans="10:44" x14ac:dyDescent="0.25">
      <c r="J184" s="5" t="s">
        <v>292</v>
      </c>
      <c r="T184" s="5">
        <v>0</v>
      </c>
      <c r="U184" s="5">
        <v>7</v>
      </c>
      <c r="V184" s="5">
        <v>8</v>
      </c>
      <c r="AF184" s="5" t="s">
        <v>292</v>
      </c>
      <c r="AP184" s="5">
        <v>2</v>
      </c>
      <c r="AQ184" s="5">
        <v>4</v>
      </c>
      <c r="AR184" s="5">
        <v>2</v>
      </c>
    </row>
    <row r="185" spans="10:44" x14ac:dyDescent="0.25">
      <c r="J185" s="5" t="s">
        <v>293</v>
      </c>
      <c r="T185" s="5">
        <v>4</v>
      </c>
      <c r="U185" s="5">
        <v>5</v>
      </c>
      <c r="V185" s="5">
        <v>58</v>
      </c>
      <c r="AF185" s="5" t="s">
        <v>293</v>
      </c>
      <c r="AP185" s="5">
        <v>7</v>
      </c>
      <c r="AQ185" s="5">
        <v>1</v>
      </c>
      <c r="AR185" s="5">
        <v>1</v>
      </c>
    </row>
    <row r="186" spans="10:44" x14ac:dyDescent="0.25">
      <c r="J186" s="5" t="s">
        <v>294</v>
      </c>
      <c r="T186" s="5">
        <v>6</v>
      </c>
      <c r="U186" s="5">
        <v>15</v>
      </c>
      <c r="V186" s="5">
        <v>10</v>
      </c>
      <c r="AF186" s="5" t="s">
        <v>294</v>
      </c>
      <c r="AP186" s="5">
        <v>13</v>
      </c>
      <c r="AQ186" s="5">
        <v>10</v>
      </c>
      <c r="AR186" s="5">
        <v>8</v>
      </c>
    </row>
    <row r="187" spans="10:44" x14ac:dyDescent="0.25">
      <c r="J187" s="5" t="s">
        <v>295</v>
      </c>
      <c r="T187" s="5">
        <v>12</v>
      </c>
      <c r="U187" s="5">
        <v>35</v>
      </c>
      <c r="V187" s="5">
        <v>10</v>
      </c>
      <c r="AF187" s="5" t="s">
        <v>295</v>
      </c>
      <c r="AP187" s="5">
        <v>1</v>
      </c>
      <c r="AQ187" s="5">
        <v>14</v>
      </c>
      <c r="AR187" s="5">
        <v>4</v>
      </c>
    </row>
    <row r="188" spans="10:44" x14ac:dyDescent="0.25">
      <c r="J188" s="5" t="s">
        <v>296</v>
      </c>
      <c r="T188" s="5">
        <v>9</v>
      </c>
      <c r="U188" s="5">
        <v>13</v>
      </c>
      <c r="V188" s="5">
        <v>15</v>
      </c>
      <c r="AF188" s="5" t="s">
        <v>296</v>
      </c>
      <c r="AP188" s="5">
        <v>4</v>
      </c>
      <c r="AQ188" s="5">
        <v>3</v>
      </c>
      <c r="AR188" s="5">
        <v>4</v>
      </c>
    </row>
    <row r="189" spans="10:44" x14ac:dyDescent="0.25">
      <c r="J189" s="5" t="s">
        <v>297</v>
      </c>
      <c r="T189" s="5">
        <v>12</v>
      </c>
      <c r="U189" s="5">
        <v>7</v>
      </c>
      <c r="V189" s="5">
        <v>7</v>
      </c>
      <c r="AF189" s="5" t="s">
        <v>297</v>
      </c>
      <c r="AP189" s="5">
        <v>5</v>
      </c>
      <c r="AQ189" s="5">
        <v>7</v>
      </c>
      <c r="AR189" s="5">
        <v>1</v>
      </c>
    </row>
    <row r="190" spans="10:44" x14ac:dyDescent="0.25">
      <c r="J190" s="5" t="s">
        <v>298</v>
      </c>
      <c r="T190" s="5">
        <v>4</v>
      </c>
      <c r="U190" s="5">
        <v>6</v>
      </c>
      <c r="V190" s="5">
        <v>7</v>
      </c>
      <c r="AF190" s="5" t="s">
        <v>298</v>
      </c>
      <c r="AP190" s="5">
        <v>4</v>
      </c>
      <c r="AQ190" s="5">
        <v>0</v>
      </c>
      <c r="AR190" s="5">
        <v>4</v>
      </c>
    </row>
    <row r="191" spans="10:44" x14ac:dyDescent="0.25">
      <c r="J191" s="5" t="s">
        <v>299</v>
      </c>
      <c r="T191" s="5">
        <v>2</v>
      </c>
      <c r="U191" s="5">
        <v>9</v>
      </c>
      <c r="V191" s="5">
        <v>7</v>
      </c>
      <c r="AF191" s="5" t="s">
        <v>299</v>
      </c>
      <c r="AP191" s="5">
        <v>4</v>
      </c>
      <c r="AQ191" s="5">
        <v>3</v>
      </c>
      <c r="AR191" s="5">
        <v>1</v>
      </c>
    </row>
    <row r="192" spans="10:44" x14ac:dyDescent="0.25">
      <c r="J192" s="5" t="s">
        <v>300</v>
      </c>
      <c r="T192" s="5">
        <v>2</v>
      </c>
      <c r="U192" s="5">
        <v>9</v>
      </c>
      <c r="V192" s="5">
        <v>7</v>
      </c>
      <c r="AF192" s="5" t="s">
        <v>300</v>
      </c>
      <c r="AP192" s="5">
        <v>6</v>
      </c>
      <c r="AQ192" s="5">
        <v>1</v>
      </c>
      <c r="AR192" s="5">
        <v>4</v>
      </c>
    </row>
    <row r="193" spans="10:44" x14ac:dyDescent="0.25">
      <c r="J193" s="5" t="s">
        <v>301</v>
      </c>
      <c r="T193" s="5">
        <v>10</v>
      </c>
      <c r="U193" s="5">
        <v>8</v>
      </c>
      <c r="V193" s="5">
        <v>26</v>
      </c>
      <c r="AF193" s="5" t="s">
        <v>301</v>
      </c>
      <c r="AP193" s="5">
        <v>6</v>
      </c>
      <c r="AQ193" s="5">
        <v>2</v>
      </c>
      <c r="AR193" s="5">
        <v>2</v>
      </c>
    </row>
    <row r="194" spans="10:44" x14ac:dyDescent="0.25">
      <c r="J194" s="5" t="s">
        <v>302</v>
      </c>
      <c r="T194" s="5">
        <v>15</v>
      </c>
      <c r="U194" s="5">
        <v>6</v>
      </c>
      <c r="V194" s="5">
        <v>8</v>
      </c>
      <c r="AF194" s="5" t="s">
        <v>302</v>
      </c>
      <c r="AP194" s="5">
        <v>3</v>
      </c>
      <c r="AQ194" s="5">
        <v>4</v>
      </c>
      <c r="AR194" s="5">
        <v>2</v>
      </c>
    </row>
    <row r="195" spans="10:44" x14ac:dyDescent="0.25">
      <c r="J195" s="5" t="s">
        <v>303</v>
      </c>
      <c r="T195" s="5">
        <v>10</v>
      </c>
      <c r="U195" s="5">
        <v>9</v>
      </c>
      <c r="V195" s="5">
        <v>9</v>
      </c>
      <c r="AF195" s="5" t="s">
        <v>303</v>
      </c>
      <c r="AP195" s="5">
        <v>5</v>
      </c>
      <c r="AQ195" s="5">
        <v>3</v>
      </c>
      <c r="AR195" s="5">
        <v>2</v>
      </c>
    </row>
    <row r="196" spans="10:44" x14ac:dyDescent="0.25">
      <c r="J196" s="5" t="s">
        <v>304</v>
      </c>
      <c r="T196" s="5">
        <v>15</v>
      </c>
      <c r="U196" s="5">
        <v>7</v>
      </c>
      <c r="AF196" s="5" t="s">
        <v>304</v>
      </c>
      <c r="AP196" s="5">
        <v>5</v>
      </c>
      <c r="AQ196" s="5">
        <v>2</v>
      </c>
      <c r="AR196" s="5">
        <v>7</v>
      </c>
    </row>
    <row r="197" spans="10:44" x14ac:dyDescent="0.25">
      <c r="J197" s="5" t="s">
        <v>305</v>
      </c>
      <c r="T197" s="5">
        <v>8</v>
      </c>
      <c r="U197" s="5">
        <v>12</v>
      </c>
      <c r="AF197" s="5" t="s">
        <v>305</v>
      </c>
      <c r="AP197" s="5">
        <v>4</v>
      </c>
      <c r="AQ197" s="5">
        <v>5</v>
      </c>
      <c r="AR197" s="5">
        <v>5</v>
      </c>
    </row>
    <row r="198" spans="10:44" x14ac:dyDescent="0.25">
      <c r="J198" s="5" t="s">
        <v>306</v>
      </c>
      <c r="T198" s="5">
        <v>9</v>
      </c>
      <c r="U198" s="5">
        <v>10</v>
      </c>
      <c r="AF198" s="5" t="s">
        <v>306</v>
      </c>
      <c r="AP198" s="5">
        <v>5</v>
      </c>
      <c r="AQ198" s="5">
        <v>3</v>
      </c>
      <c r="AR198" s="5">
        <v>5</v>
      </c>
    </row>
    <row r="199" spans="10:44" x14ac:dyDescent="0.25">
      <c r="J199" s="5" t="s">
        <v>307</v>
      </c>
      <c r="T199" s="5">
        <v>5</v>
      </c>
      <c r="U199" s="5">
        <v>7</v>
      </c>
      <c r="AF199" s="5" t="s">
        <v>307</v>
      </c>
      <c r="AP199" s="5">
        <v>2</v>
      </c>
      <c r="AQ199" s="5">
        <v>3</v>
      </c>
      <c r="AR199" s="5">
        <v>3</v>
      </c>
    </row>
    <row r="200" spans="10:44" x14ac:dyDescent="0.25">
      <c r="J200" s="5" t="s">
        <v>308</v>
      </c>
      <c r="T200" s="5">
        <v>12</v>
      </c>
      <c r="U200" s="5">
        <v>8</v>
      </c>
      <c r="AF200" s="5" t="s">
        <v>308</v>
      </c>
      <c r="AP200" s="5">
        <v>4</v>
      </c>
      <c r="AQ200" s="5">
        <v>4</v>
      </c>
      <c r="AR200" s="5">
        <v>3</v>
      </c>
    </row>
    <row r="201" spans="10:44" x14ac:dyDescent="0.25">
      <c r="J201" s="5" t="s">
        <v>309</v>
      </c>
      <c r="T201" s="5">
        <v>19</v>
      </c>
      <c r="U201" s="5">
        <v>8</v>
      </c>
      <c r="AF201" s="5" t="s">
        <v>309</v>
      </c>
      <c r="AP201" s="5">
        <v>1</v>
      </c>
      <c r="AQ201" s="5">
        <v>3</v>
      </c>
      <c r="AR201" s="5">
        <v>6</v>
      </c>
    </row>
    <row r="202" spans="10:44" x14ac:dyDescent="0.25">
      <c r="J202" s="5" t="s">
        <v>310</v>
      </c>
      <c r="U202" s="5">
        <v>7</v>
      </c>
      <c r="AF202" s="5" t="s">
        <v>310</v>
      </c>
      <c r="AP202" s="5">
        <v>3</v>
      </c>
      <c r="AQ202" s="5">
        <v>1</v>
      </c>
      <c r="AR202" s="5">
        <v>3</v>
      </c>
    </row>
    <row r="203" spans="10:44" x14ac:dyDescent="0.25">
      <c r="J203" s="5" t="s">
        <v>311</v>
      </c>
      <c r="U203" s="5">
        <v>11</v>
      </c>
      <c r="AF203" s="5" t="s">
        <v>311</v>
      </c>
      <c r="AP203" s="5">
        <v>2</v>
      </c>
      <c r="AQ203" s="5">
        <v>1</v>
      </c>
      <c r="AR203" s="5">
        <v>3</v>
      </c>
    </row>
    <row r="204" spans="10:44" x14ac:dyDescent="0.25">
      <c r="J204" s="5" t="s">
        <v>312</v>
      </c>
      <c r="U204" s="5">
        <v>8</v>
      </c>
      <c r="AF204" s="5" t="s">
        <v>312</v>
      </c>
      <c r="AP204" s="5">
        <v>5</v>
      </c>
      <c r="AQ204" s="5">
        <v>1</v>
      </c>
      <c r="AR204" s="5">
        <v>3</v>
      </c>
    </row>
    <row r="205" spans="10:44" x14ac:dyDescent="0.25">
      <c r="J205" s="5" t="s">
        <v>313</v>
      </c>
      <c r="U205" s="5">
        <v>5</v>
      </c>
      <c r="AF205" s="5" t="s">
        <v>313</v>
      </c>
      <c r="AP205" s="5">
        <v>5</v>
      </c>
      <c r="AQ205" s="5">
        <v>6</v>
      </c>
      <c r="AR205" s="5">
        <v>8</v>
      </c>
    </row>
    <row r="206" spans="10:44" x14ac:dyDescent="0.25">
      <c r="J206" s="5" t="s">
        <v>314</v>
      </c>
      <c r="U206" s="5">
        <v>7</v>
      </c>
      <c r="AF206" s="5" t="s">
        <v>314</v>
      </c>
      <c r="AP206" s="5">
        <v>3</v>
      </c>
      <c r="AQ206" s="5">
        <v>3</v>
      </c>
      <c r="AR206" s="5">
        <v>5</v>
      </c>
    </row>
    <row r="207" spans="10:44" x14ac:dyDescent="0.25">
      <c r="J207" s="5" t="s">
        <v>315</v>
      </c>
      <c r="U207" s="5">
        <v>9</v>
      </c>
      <c r="AF207" s="5" t="s">
        <v>315</v>
      </c>
      <c r="AP207" s="5">
        <v>7</v>
      </c>
      <c r="AQ207" s="5">
        <v>2</v>
      </c>
      <c r="AR207" s="5">
        <v>1</v>
      </c>
    </row>
    <row r="208" spans="10:44" x14ac:dyDescent="0.25">
      <c r="J208" s="5" t="s">
        <v>316</v>
      </c>
      <c r="U208" s="5">
        <v>28</v>
      </c>
      <c r="AF208" s="5" t="s">
        <v>316</v>
      </c>
      <c r="AP208" s="5">
        <v>8</v>
      </c>
      <c r="AQ208" s="5">
        <v>4</v>
      </c>
      <c r="AR208" s="5">
        <v>6</v>
      </c>
    </row>
    <row r="209" spans="10:53" x14ac:dyDescent="0.25">
      <c r="J209" s="5" t="s">
        <v>317</v>
      </c>
      <c r="AF209" s="5" t="s">
        <v>317</v>
      </c>
      <c r="AP209" s="5">
        <v>8</v>
      </c>
      <c r="AQ209" s="5">
        <v>7</v>
      </c>
      <c r="AR209" s="5">
        <v>3</v>
      </c>
    </row>
    <row r="210" spans="10:53" x14ac:dyDescent="0.25">
      <c r="AF210" s="5" t="s">
        <v>320</v>
      </c>
      <c r="AP210" s="5">
        <v>7</v>
      </c>
      <c r="AQ210" s="5">
        <v>5</v>
      </c>
      <c r="AR210" s="5">
        <v>9</v>
      </c>
    </row>
    <row r="211" spans="10:53" x14ac:dyDescent="0.25">
      <c r="J211" s="7" t="s">
        <v>94</v>
      </c>
      <c r="K211" s="7">
        <f>AVERAGE(K6:K209)</f>
        <v>7.8461538461538458</v>
      </c>
      <c r="L211" s="7">
        <f t="shared" ref="L211:AD211" si="2">AVERAGE(L6:L209)</f>
        <v>7.5185185185185182</v>
      </c>
      <c r="M211" s="7">
        <f t="shared" si="2"/>
        <v>8.2692307692307701</v>
      </c>
      <c r="N211" s="7">
        <f t="shared" si="2"/>
        <v>9.0545454545454547</v>
      </c>
      <c r="O211" s="7">
        <f t="shared" si="2"/>
        <v>8.2926829268292686</v>
      </c>
      <c r="P211" s="7">
        <f t="shared" si="2"/>
        <v>7.5686274509803919</v>
      </c>
      <c r="Q211" s="7">
        <f t="shared" si="2"/>
        <v>7.5</v>
      </c>
      <c r="R211" s="7">
        <f t="shared" si="2"/>
        <v>7.241935483870968</v>
      </c>
      <c r="S211" s="7">
        <f t="shared" si="2"/>
        <v>8.258064516129032</v>
      </c>
      <c r="T211" s="7">
        <f t="shared" si="2"/>
        <v>9.2755102040816322</v>
      </c>
      <c r="U211" s="7">
        <f t="shared" si="2"/>
        <v>9.847290640394089</v>
      </c>
      <c r="V211" s="7">
        <f t="shared" si="2"/>
        <v>9.7368421052631575</v>
      </c>
      <c r="W211" s="7">
        <f t="shared" si="2"/>
        <v>9.16</v>
      </c>
      <c r="X211" s="7">
        <f t="shared" si="2"/>
        <v>8.8301886792452837</v>
      </c>
      <c r="Y211" s="7">
        <f t="shared" si="2"/>
        <v>9.1999999999999993</v>
      </c>
      <c r="Z211" s="7">
        <f t="shared" si="2"/>
        <v>8</v>
      </c>
      <c r="AA211" s="7">
        <f t="shared" si="2"/>
        <v>9.8000000000000007</v>
      </c>
      <c r="AB211" s="7">
        <f t="shared" si="2"/>
        <v>9.2380952380952372</v>
      </c>
      <c r="AC211" s="7">
        <f t="shared" si="2"/>
        <v>8.8333333333333339</v>
      </c>
      <c r="AD211" s="7">
        <f t="shared" si="2"/>
        <v>10.090909090909092</v>
      </c>
      <c r="AF211" s="5" t="s">
        <v>321</v>
      </c>
      <c r="AP211" s="5">
        <v>12</v>
      </c>
      <c r="AQ211" s="5">
        <v>3</v>
      </c>
      <c r="AR211" s="5">
        <v>3</v>
      </c>
    </row>
    <row r="212" spans="10:53" x14ac:dyDescent="0.25"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F212" s="5" t="s">
        <v>322</v>
      </c>
      <c r="AP212" s="5">
        <v>0</v>
      </c>
      <c r="AQ212" s="5">
        <v>0</v>
      </c>
      <c r="AR212" s="5">
        <v>6</v>
      </c>
    </row>
    <row r="213" spans="10:53" x14ac:dyDescent="0.25">
      <c r="J213" s="7" t="s">
        <v>94</v>
      </c>
      <c r="K213" s="7"/>
      <c r="L213" s="7"/>
      <c r="M213" s="7">
        <f>AVERAGE(K211:M211)</f>
        <v>7.8779677113010438</v>
      </c>
      <c r="N213" s="7"/>
      <c r="O213" s="7"/>
      <c r="P213" s="7">
        <f>AVERAGE(N211:P211)</f>
        <v>8.3052852774517039</v>
      </c>
      <c r="Q213" s="7"/>
      <c r="R213" s="7"/>
      <c r="S213" s="7">
        <f>AVERAGE(Q211:S211)</f>
        <v>7.666666666666667</v>
      </c>
      <c r="T213" s="7"/>
      <c r="U213" s="7"/>
      <c r="V213" s="7">
        <f>AVERAGE(T211:V211)</f>
        <v>9.6198809832462917</v>
      </c>
      <c r="W213" s="7"/>
      <c r="X213" s="7"/>
      <c r="Y213" s="7">
        <f>AVERAGE(W211:Y211)</f>
        <v>9.0633962264150956</v>
      </c>
      <c r="Z213" s="7"/>
      <c r="AA213" s="7"/>
      <c r="AB213" s="7"/>
      <c r="AC213" s="7"/>
      <c r="AD213" s="7">
        <f>AVERAGE(Z211:AD211)</f>
        <v>9.1924675324675338</v>
      </c>
      <c r="AF213" s="5" t="s">
        <v>323</v>
      </c>
      <c r="AP213" s="5">
        <v>6</v>
      </c>
      <c r="AQ213" s="5">
        <v>3</v>
      </c>
      <c r="AR213" s="5">
        <v>8</v>
      </c>
    </row>
    <row r="214" spans="10:53" x14ac:dyDescent="0.25">
      <c r="AF214" s="5" t="s">
        <v>324</v>
      </c>
      <c r="AP214" s="5">
        <v>1</v>
      </c>
      <c r="AQ214" s="5">
        <v>4</v>
      </c>
      <c r="AR214" s="5">
        <v>2</v>
      </c>
    </row>
    <row r="215" spans="10:53" x14ac:dyDescent="0.25">
      <c r="AF215" s="5" t="s">
        <v>325</v>
      </c>
      <c r="AP215" s="5">
        <v>5</v>
      </c>
      <c r="AQ215" s="5">
        <v>2</v>
      </c>
      <c r="AR215" s="5">
        <v>5</v>
      </c>
    </row>
    <row r="216" spans="10:53" x14ac:dyDescent="0.25">
      <c r="AF216" s="5" t="s">
        <v>326</v>
      </c>
      <c r="AP216" s="5">
        <v>3</v>
      </c>
      <c r="AQ216" s="5">
        <v>5</v>
      </c>
      <c r="AR216" s="5">
        <v>5</v>
      </c>
    </row>
    <row r="217" spans="10:53" x14ac:dyDescent="0.25">
      <c r="K217" s="30" t="s">
        <v>353</v>
      </c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F217" s="5" t="s">
        <v>327</v>
      </c>
      <c r="AP217" s="5">
        <v>4</v>
      </c>
      <c r="AQ217" s="5">
        <v>2</v>
      </c>
      <c r="AR217" s="5">
        <v>6</v>
      </c>
    </row>
    <row r="218" spans="10:53" x14ac:dyDescent="0.25">
      <c r="K218" s="9" t="s">
        <v>96</v>
      </c>
      <c r="L218" s="9" t="s">
        <v>97</v>
      </c>
      <c r="M218" s="9" t="s">
        <v>98</v>
      </c>
      <c r="N218" s="9" t="s">
        <v>99</v>
      </c>
      <c r="O218" s="9" t="s">
        <v>100</v>
      </c>
      <c r="P218" s="9" t="s">
        <v>101</v>
      </c>
      <c r="Q218" s="9" t="s">
        <v>102</v>
      </c>
      <c r="R218" s="9" t="s">
        <v>103</v>
      </c>
      <c r="S218" s="9" t="s">
        <v>104</v>
      </c>
      <c r="T218" s="9" t="s">
        <v>105</v>
      </c>
      <c r="U218" s="9" t="s">
        <v>106</v>
      </c>
      <c r="V218" s="9" t="s">
        <v>107</v>
      </c>
      <c r="W218" s="9" t="s">
        <v>108</v>
      </c>
      <c r="X218" s="9" t="s">
        <v>109</v>
      </c>
      <c r="Y218" s="9" t="s">
        <v>110</v>
      </c>
      <c r="Z218" s="9" t="s">
        <v>111</v>
      </c>
      <c r="AA218" s="9" t="s">
        <v>112</v>
      </c>
      <c r="AB218" s="9" t="s">
        <v>113</v>
      </c>
      <c r="AC218" s="9" t="s">
        <v>318</v>
      </c>
      <c r="AD218" s="9" t="s">
        <v>319</v>
      </c>
      <c r="AP218" s="10"/>
      <c r="AQ218" s="10"/>
      <c r="AR218" s="10"/>
    </row>
    <row r="219" spans="10:53" x14ac:dyDescent="0.25">
      <c r="J219" s="5" t="s">
        <v>114</v>
      </c>
      <c r="K219" s="5">
        <v>14</v>
      </c>
      <c r="L219" s="5">
        <v>11</v>
      </c>
      <c r="M219" s="5">
        <v>16</v>
      </c>
      <c r="N219" s="5">
        <v>15</v>
      </c>
      <c r="O219" s="5">
        <v>8</v>
      </c>
      <c r="P219" s="5">
        <v>11</v>
      </c>
      <c r="Q219" s="5">
        <v>8</v>
      </c>
      <c r="R219" s="5">
        <v>6</v>
      </c>
      <c r="S219" s="5">
        <v>6</v>
      </c>
      <c r="T219" s="5">
        <v>9</v>
      </c>
      <c r="U219" s="5">
        <v>6</v>
      </c>
      <c r="V219" s="5">
        <v>7</v>
      </c>
      <c r="W219" s="5">
        <v>9</v>
      </c>
      <c r="X219" s="5">
        <v>19</v>
      </c>
      <c r="Y219" s="5">
        <v>36</v>
      </c>
      <c r="Z219" s="5">
        <v>19</v>
      </c>
      <c r="AA219" s="5">
        <v>29</v>
      </c>
      <c r="AB219" s="5">
        <v>17</v>
      </c>
      <c r="AC219" s="5">
        <v>20</v>
      </c>
      <c r="AD219" s="5">
        <v>17</v>
      </c>
      <c r="AF219" s="7" t="s">
        <v>94</v>
      </c>
      <c r="AG219" s="7">
        <f>AVERAGE(AG6:AG218)</f>
        <v>4.7727272727272725</v>
      </c>
      <c r="AH219" s="7">
        <f t="shared" ref="AH219:AY219" si="3">AVERAGE(AH6:AH218)</f>
        <v>4.6938775510204085</v>
      </c>
      <c r="AI219" s="7">
        <f t="shared" si="3"/>
        <v>4.9183673469387754</v>
      </c>
      <c r="AJ219" s="7">
        <f t="shared" si="3"/>
        <v>3.4235294117647057</v>
      </c>
      <c r="AK219" s="7">
        <f t="shared" si="3"/>
        <v>4.0119047619047619</v>
      </c>
      <c r="AL219" s="7">
        <f t="shared" si="3"/>
        <v>4.0655737704918034</v>
      </c>
      <c r="AM219" s="7">
        <f t="shared" si="3"/>
        <v>5.14</v>
      </c>
      <c r="AN219" s="7">
        <f t="shared" si="3"/>
        <v>4.1190476190476186</v>
      </c>
      <c r="AO219" s="7">
        <f t="shared" si="3"/>
        <v>4.9230769230769234</v>
      </c>
      <c r="AP219" s="7">
        <f t="shared" si="3"/>
        <v>4.4575471698113205</v>
      </c>
      <c r="AQ219" s="7">
        <f t="shared" si="3"/>
        <v>3.8632075471698113</v>
      </c>
      <c r="AR219" s="7">
        <f t="shared" si="3"/>
        <v>3.8962264150943398</v>
      </c>
      <c r="AS219" s="7">
        <f t="shared" si="3"/>
        <v>6.625</v>
      </c>
      <c r="AT219" s="7">
        <f t="shared" si="3"/>
        <v>7.458333333333333</v>
      </c>
      <c r="AU219" s="7">
        <f t="shared" si="3"/>
        <v>7.5882352941176467</v>
      </c>
      <c r="AV219" s="7">
        <f t="shared" si="3"/>
        <v>4.2</v>
      </c>
      <c r="AW219" s="7">
        <f t="shared" si="3"/>
        <v>2.3461538461538463</v>
      </c>
      <c r="AX219" s="7">
        <f t="shared" si="3"/>
        <v>3.1153846153846154</v>
      </c>
      <c r="AY219" s="7">
        <f t="shared" si="3"/>
        <v>2.3199999999999998</v>
      </c>
      <c r="AZ219" s="7">
        <f>AVERAGE(AZ6:AZ218)</f>
        <v>3.1739130434782608</v>
      </c>
      <c r="BA219" s="7">
        <f>AVERAGE(BA6:BA218)</f>
        <v>3.4</v>
      </c>
    </row>
    <row r="220" spans="10:53" x14ac:dyDescent="0.25">
      <c r="J220" s="5" t="s">
        <v>115</v>
      </c>
      <c r="K220" s="5">
        <v>16</v>
      </c>
      <c r="L220" s="5">
        <v>11</v>
      </c>
      <c r="M220" s="5">
        <v>18</v>
      </c>
      <c r="N220" s="5">
        <v>11</v>
      </c>
      <c r="O220" s="5">
        <v>13</v>
      </c>
      <c r="P220" s="5">
        <v>10</v>
      </c>
      <c r="Q220" s="5">
        <v>9</v>
      </c>
      <c r="R220" s="5">
        <v>2</v>
      </c>
      <c r="S220" s="5">
        <v>12</v>
      </c>
      <c r="T220" s="5">
        <v>19</v>
      </c>
      <c r="U220" s="5">
        <v>5</v>
      </c>
      <c r="V220" s="5">
        <v>6</v>
      </c>
      <c r="W220" s="5">
        <v>10</v>
      </c>
      <c r="X220" s="5">
        <v>17</v>
      </c>
      <c r="Y220" s="5">
        <v>12</v>
      </c>
      <c r="Z220" s="5">
        <v>15</v>
      </c>
      <c r="AA220" s="5">
        <v>36</v>
      </c>
      <c r="AB220" s="5">
        <v>20</v>
      </c>
      <c r="AC220" s="5">
        <v>31</v>
      </c>
      <c r="AD220" s="5">
        <v>37</v>
      </c>
      <c r="AF220" s="7" t="s">
        <v>94</v>
      </c>
      <c r="AG220" s="7"/>
      <c r="AH220" s="7"/>
      <c r="AI220" s="7">
        <f>AVERAGE(AG219:AI219)</f>
        <v>4.7949907235621518</v>
      </c>
      <c r="AJ220" s="7"/>
      <c r="AK220" s="7"/>
      <c r="AL220" s="7">
        <f>AVERAGE(AJ219:AL219)</f>
        <v>3.833669314720423</v>
      </c>
      <c r="AM220" s="7"/>
      <c r="AN220" s="7"/>
      <c r="AO220" s="7">
        <f>AVERAGE(AM219:AO219)</f>
        <v>4.7273748473748469</v>
      </c>
      <c r="AP220" s="7"/>
      <c r="AQ220" s="7"/>
      <c r="AR220" s="7">
        <f>AVERAGE(AP219:AR219)</f>
        <v>4.0723270440251573</v>
      </c>
      <c r="AS220" s="7"/>
      <c r="AT220" s="7"/>
      <c r="AU220" s="7">
        <f>AVERAGE(AS219:AU219)</f>
        <v>7.2238562091503269</v>
      </c>
      <c r="AV220" s="7"/>
      <c r="AW220" s="7"/>
      <c r="AX220" s="7"/>
      <c r="AY220" s="7"/>
      <c r="AZ220" s="7"/>
      <c r="BA220" s="7">
        <f>AVERAGE(AV219:BA219)</f>
        <v>3.0925752508361199</v>
      </c>
    </row>
    <row r="221" spans="10:53" x14ac:dyDescent="0.25">
      <c r="J221" s="5" t="s">
        <v>116</v>
      </c>
      <c r="K221" s="5">
        <v>8</v>
      </c>
      <c r="L221" s="5">
        <v>13</v>
      </c>
      <c r="M221" s="5">
        <v>9</v>
      </c>
      <c r="N221" s="5">
        <v>17</v>
      </c>
      <c r="O221" s="5">
        <v>12</v>
      </c>
      <c r="P221" s="5">
        <v>16</v>
      </c>
      <c r="Q221" s="5">
        <v>12</v>
      </c>
      <c r="R221" s="5">
        <v>4</v>
      </c>
      <c r="S221" s="5">
        <v>8</v>
      </c>
      <c r="T221" s="5">
        <v>6</v>
      </c>
      <c r="U221" s="5">
        <v>11</v>
      </c>
      <c r="V221" s="5">
        <v>9</v>
      </c>
      <c r="W221" s="5">
        <v>9</v>
      </c>
      <c r="X221" s="5">
        <v>14</v>
      </c>
      <c r="Y221" s="5">
        <v>30</v>
      </c>
      <c r="Z221" s="5">
        <v>23</v>
      </c>
      <c r="AA221" s="5">
        <v>23</v>
      </c>
      <c r="AB221" s="5">
        <v>18</v>
      </c>
      <c r="AC221" s="5">
        <v>35</v>
      </c>
      <c r="AD221" s="5">
        <v>18</v>
      </c>
    </row>
    <row r="222" spans="10:53" x14ac:dyDescent="0.25">
      <c r="J222" s="5" t="s">
        <v>117</v>
      </c>
      <c r="K222" s="5">
        <v>8</v>
      </c>
      <c r="L222" s="5">
        <v>8</v>
      </c>
      <c r="M222" s="5">
        <v>14</v>
      </c>
      <c r="N222" s="5">
        <v>20</v>
      </c>
      <c r="O222" s="5">
        <v>14</v>
      </c>
      <c r="P222" s="5">
        <v>12</v>
      </c>
      <c r="Q222" s="5">
        <v>9</v>
      </c>
      <c r="R222" s="5">
        <v>13</v>
      </c>
      <c r="S222" s="5">
        <v>11</v>
      </c>
      <c r="T222" s="5">
        <v>7</v>
      </c>
      <c r="U222" s="5">
        <v>10</v>
      </c>
      <c r="V222" s="5">
        <v>6</v>
      </c>
      <c r="W222" s="5">
        <v>13</v>
      </c>
      <c r="X222" s="5">
        <v>14</v>
      </c>
      <c r="Y222" s="5">
        <v>14</v>
      </c>
      <c r="Z222" s="5">
        <v>29</v>
      </c>
      <c r="AA222" s="5">
        <v>33</v>
      </c>
      <c r="AB222" s="5">
        <v>20</v>
      </c>
      <c r="AC222" s="5">
        <v>15</v>
      </c>
      <c r="AD222" s="5">
        <v>14</v>
      </c>
    </row>
    <row r="223" spans="10:53" x14ac:dyDescent="0.25">
      <c r="J223" s="5" t="s">
        <v>118</v>
      </c>
      <c r="K223" s="5">
        <v>14</v>
      </c>
      <c r="L223" s="5">
        <v>10</v>
      </c>
      <c r="M223" s="5">
        <v>11</v>
      </c>
      <c r="N223" s="5">
        <v>16</v>
      </c>
      <c r="O223" s="5">
        <v>13</v>
      </c>
      <c r="P223" s="5">
        <v>12</v>
      </c>
      <c r="Q223" s="5">
        <v>12</v>
      </c>
      <c r="R223" s="5">
        <v>12</v>
      </c>
      <c r="S223" s="5">
        <v>7</v>
      </c>
      <c r="T223" s="5">
        <v>7</v>
      </c>
      <c r="U223" s="5">
        <v>14</v>
      </c>
      <c r="V223" s="5">
        <v>6</v>
      </c>
      <c r="W223" s="5">
        <v>8</v>
      </c>
      <c r="X223" s="5">
        <v>13</v>
      </c>
      <c r="Y223" s="5">
        <v>15</v>
      </c>
      <c r="Z223" s="5">
        <v>37</v>
      </c>
      <c r="AA223" s="5">
        <v>10</v>
      </c>
      <c r="AB223" s="5">
        <v>11</v>
      </c>
      <c r="AC223" s="5">
        <v>25</v>
      </c>
      <c r="AD223" s="5">
        <v>12</v>
      </c>
    </row>
    <row r="224" spans="10:53" x14ac:dyDescent="0.25">
      <c r="J224" s="5" t="s">
        <v>119</v>
      </c>
      <c r="K224" s="5">
        <v>12</v>
      </c>
      <c r="L224" s="5">
        <v>10</v>
      </c>
      <c r="M224" s="5">
        <v>3</v>
      </c>
      <c r="N224" s="5">
        <v>12</v>
      </c>
      <c r="O224" s="5">
        <v>13</v>
      </c>
      <c r="P224" s="5">
        <v>17</v>
      </c>
      <c r="Q224" s="5">
        <v>10</v>
      </c>
      <c r="R224" s="5">
        <v>12</v>
      </c>
      <c r="S224" s="5">
        <v>11</v>
      </c>
      <c r="T224" s="5">
        <v>20</v>
      </c>
      <c r="U224" s="5">
        <v>6</v>
      </c>
      <c r="V224" s="5">
        <v>3</v>
      </c>
      <c r="W224" s="5">
        <v>18</v>
      </c>
      <c r="X224" s="5">
        <v>35</v>
      </c>
      <c r="Y224" s="5">
        <v>17</v>
      </c>
      <c r="Z224" s="5">
        <v>21</v>
      </c>
      <c r="AA224" s="5">
        <v>34</v>
      </c>
      <c r="AB224" s="5">
        <v>18</v>
      </c>
      <c r="AC224" s="5">
        <v>14</v>
      </c>
      <c r="AD224" s="5">
        <v>26</v>
      </c>
    </row>
    <row r="225" spans="10:53" x14ac:dyDescent="0.25">
      <c r="J225" s="5" t="s">
        <v>120</v>
      </c>
      <c r="K225" s="5">
        <v>12</v>
      </c>
      <c r="L225" s="5">
        <v>14</v>
      </c>
      <c r="M225" s="5">
        <v>5</v>
      </c>
      <c r="N225" s="5">
        <v>15</v>
      </c>
      <c r="O225" s="5">
        <v>16</v>
      </c>
      <c r="P225" s="5">
        <v>11</v>
      </c>
      <c r="Q225" s="5">
        <v>5</v>
      </c>
      <c r="R225" s="5">
        <v>13</v>
      </c>
      <c r="S225" s="5">
        <v>11</v>
      </c>
      <c r="T225" s="5">
        <v>12</v>
      </c>
      <c r="U225" s="5">
        <v>14</v>
      </c>
      <c r="V225" s="5">
        <v>6</v>
      </c>
      <c r="W225" s="5">
        <v>13</v>
      </c>
      <c r="X225" s="5">
        <v>40</v>
      </c>
      <c r="Y225" s="5">
        <v>15</v>
      </c>
      <c r="Z225" s="5">
        <v>29</v>
      </c>
      <c r="AA225" s="5">
        <v>23</v>
      </c>
      <c r="AB225" s="5">
        <v>25</v>
      </c>
      <c r="AC225" s="5">
        <v>25</v>
      </c>
      <c r="AD225" s="5">
        <v>12</v>
      </c>
      <c r="AH225" s="30" t="s">
        <v>353</v>
      </c>
      <c r="AI225" s="30"/>
      <c r="AJ225" s="30"/>
      <c r="AK225" s="30"/>
      <c r="AL225" s="30"/>
      <c r="AM225" s="30"/>
      <c r="AN225" s="30"/>
      <c r="AO225" s="30"/>
      <c r="AP225" s="30"/>
      <c r="AQ225" s="30"/>
      <c r="AR225" s="30"/>
      <c r="AS225" s="30"/>
      <c r="AT225" s="30"/>
      <c r="AU225" s="30"/>
      <c r="AV225" s="30"/>
      <c r="AW225" s="30"/>
      <c r="AX225" s="30"/>
      <c r="AY225" s="30"/>
      <c r="AZ225" s="30"/>
    </row>
    <row r="226" spans="10:53" x14ac:dyDescent="0.25">
      <c r="J226" s="5" t="s">
        <v>121</v>
      </c>
      <c r="K226" s="5">
        <v>9</v>
      </c>
      <c r="L226" s="5">
        <v>11</v>
      </c>
      <c r="M226" s="5">
        <v>18</v>
      </c>
      <c r="N226" s="5">
        <v>13</v>
      </c>
      <c r="O226" s="5">
        <v>21</v>
      </c>
      <c r="P226" s="5">
        <v>12</v>
      </c>
      <c r="Q226" s="5">
        <v>10</v>
      </c>
      <c r="R226" s="5">
        <v>9</v>
      </c>
      <c r="S226" s="5">
        <v>10</v>
      </c>
      <c r="T226" s="5">
        <v>11</v>
      </c>
      <c r="U226" s="5">
        <v>15</v>
      </c>
      <c r="V226" s="5">
        <v>8</v>
      </c>
      <c r="W226" s="5">
        <v>11</v>
      </c>
      <c r="X226" s="5">
        <v>16</v>
      </c>
      <c r="Y226" s="5">
        <v>17</v>
      </c>
      <c r="Z226" s="5">
        <v>20</v>
      </c>
      <c r="AA226" s="5">
        <v>20</v>
      </c>
      <c r="AB226" s="5">
        <v>14</v>
      </c>
      <c r="AC226" s="5">
        <v>17</v>
      </c>
      <c r="AD226" s="5">
        <v>23</v>
      </c>
      <c r="AG226" s="8"/>
      <c r="AH226" s="9" t="s">
        <v>354</v>
      </c>
      <c r="AI226" s="9" t="s">
        <v>355</v>
      </c>
      <c r="AJ226" s="9" t="s">
        <v>356</v>
      </c>
      <c r="AK226" s="9" t="s">
        <v>357</v>
      </c>
      <c r="AL226" s="9" t="s">
        <v>358</v>
      </c>
      <c r="AM226" s="9" t="s">
        <v>359</v>
      </c>
      <c r="AN226" s="9" t="s">
        <v>360</v>
      </c>
      <c r="AO226" s="9" t="s">
        <v>361</v>
      </c>
      <c r="AP226" s="9" t="s">
        <v>362</v>
      </c>
      <c r="AQ226" s="9" t="s">
        <v>363</v>
      </c>
      <c r="AR226" s="9" t="s">
        <v>364</v>
      </c>
      <c r="AS226" s="9" t="s">
        <v>365</v>
      </c>
      <c r="AT226" s="9" t="s">
        <v>366</v>
      </c>
      <c r="AU226" s="9" t="s">
        <v>367</v>
      </c>
      <c r="AV226" s="9" t="s">
        <v>369</v>
      </c>
      <c r="AW226" s="9" t="s">
        <v>370</v>
      </c>
      <c r="AX226" s="9" t="s">
        <v>371</v>
      </c>
      <c r="AY226" s="9" t="s">
        <v>372</v>
      </c>
      <c r="AZ226" s="9" t="s">
        <v>373</v>
      </c>
    </row>
    <row r="227" spans="10:53" ht="14.5" x14ac:dyDescent="0.3">
      <c r="J227" s="5" t="s">
        <v>122</v>
      </c>
      <c r="K227" s="5">
        <v>9</v>
      </c>
      <c r="L227" s="5">
        <v>7</v>
      </c>
      <c r="M227" s="5">
        <v>10</v>
      </c>
      <c r="N227" s="5">
        <v>19</v>
      </c>
      <c r="O227" s="5">
        <v>16</v>
      </c>
      <c r="P227" s="5">
        <v>11</v>
      </c>
      <c r="Q227" s="5">
        <v>10</v>
      </c>
      <c r="R227" s="5">
        <v>10</v>
      </c>
      <c r="S227" s="5">
        <v>14</v>
      </c>
      <c r="T227" s="5">
        <v>10</v>
      </c>
      <c r="U227" s="5">
        <v>16</v>
      </c>
      <c r="V227" s="5">
        <v>3</v>
      </c>
      <c r="W227" s="5">
        <v>13</v>
      </c>
      <c r="X227" s="5">
        <v>12</v>
      </c>
      <c r="Y227" s="5">
        <v>17</v>
      </c>
      <c r="Z227" s="5">
        <v>29</v>
      </c>
      <c r="AA227" s="5">
        <v>28</v>
      </c>
      <c r="AB227" s="5">
        <v>21</v>
      </c>
      <c r="AC227" s="5">
        <v>21</v>
      </c>
      <c r="AD227" s="5">
        <v>21</v>
      </c>
      <c r="AF227" s="5" t="s">
        <v>114</v>
      </c>
      <c r="AG227" s="1">
        <v>8</v>
      </c>
      <c r="AH227" s="1">
        <v>4</v>
      </c>
      <c r="AI227" s="1">
        <v>2</v>
      </c>
      <c r="AJ227" s="1">
        <v>6</v>
      </c>
      <c r="AK227" s="1">
        <v>6</v>
      </c>
      <c r="AL227" s="1">
        <v>11</v>
      </c>
      <c r="AM227" s="1">
        <v>9</v>
      </c>
      <c r="AN227" s="1">
        <v>3</v>
      </c>
      <c r="AO227" s="1">
        <v>3</v>
      </c>
      <c r="AP227" s="5">
        <v>6</v>
      </c>
      <c r="AQ227" s="5">
        <v>2</v>
      </c>
      <c r="AR227" s="5">
        <v>1</v>
      </c>
      <c r="AS227" s="5">
        <v>13</v>
      </c>
      <c r="AT227" s="5">
        <v>3</v>
      </c>
      <c r="AU227" s="5">
        <v>12</v>
      </c>
      <c r="AV227" s="5">
        <v>6</v>
      </c>
      <c r="AW227" s="5">
        <v>7</v>
      </c>
      <c r="AX227" s="5">
        <v>3</v>
      </c>
      <c r="AY227" s="5">
        <v>0</v>
      </c>
      <c r="AZ227" s="5">
        <v>0</v>
      </c>
      <c r="BA227" s="5">
        <v>3</v>
      </c>
    </row>
    <row r="228" spans="10:53" ht="14.5" x14ac:dyDescent="0.3">
      <c r="J228" s="5" t="s">
        <v>123</v>
      </c>
      <c r="K228" s="5">
        <v>9</v>
      </c>
      <c r="L228" s="5">
        <v>13</v>
      </c>
      <c r="M228" s="5">
        <v>10</v>
      </c>
      <c r="N228" s="5">
        <v>12</v>
      </c>
      <c r="O228" s="5">
        <v>16</v>
      </c>
      <c r="P228" s="5">
        <v>12</v>
      </c>
      <c r="Q228" s="5">
        <v>10</v>
      </c>
      <c r="R228" s="5">
        <v>17</v>
      </c>
      <c r="S228" s="5">
        <v>12</v>
      </c>
      <c r="T228" s="5">
        <v>13</v>
      </c>
      <c r="U228" s="5">
        <v>8</v>
      </c>
      <c r="V228" s="5">
        <v>6</v>
      </c>
      <c r="W228" s="5">
        <v>33</v>
      </c>
      <c r="X228" s="5">
        <v>9</v>
      </c>
      <c r="Y228" s="5">
        <v>13</v>
      </c>
      <c r="Z228" s="5">
        <v>15</v>
      </c>
      <c r="AA228" s="5">
        <v>10</v>
      </c>
      <c r="AB228" s="5">
        <v>25</v>
      </c>
      <c r="AC228" s="5">
        <v>23</v>
      </c>
      <c r="AD228" s="5">
        <v>21</v>
      </c>
      <c r="AF228" s="5" t="s">
        <v>115</v>
      </c>
      <c r="AG228" s="1">
        <v>10</v>
      </c>
      <c r="AH228" s="1">
        <v>2</v>
      </c>
      <c r="AI228" s="1">
        <v>4</v>
      </c>
      <c r="AJ228" s="1">
        <v>4</v>
      </c>
      <c r="AK228" s="1">
        <v>2</v>
      </c>
      <c r="AL228" s="1">
        <v>13</v>
      </c>
      <c r="AM228" s="1">
        <v>9</v>
      </c>
      <c r="AN228" s="1">
        <v>3</v>
      </c>
      <c r="AO228" s="1">
        <v>7</v>
      </c>
      <c r="AP228" s="5">
        <v>1</v>
      </c>
      <c r="AQ228" s="5">
        <v>3</v>
      </c>
      <c r="AR228" s="5">
        <v>3</v>
      </c>
      <c r="AS228" s="5">
        <v>10</v>
      </c>
      <c r="AT228" s="5">
        <v>1</v>
      </c>
      <c r="AU228" s="5">
        <v>8</v>
      </c>
      <c r="AV228" s="5">
        <v>4</v>
      </c>
      <c r="AW228" s="5">
        <v>4</v>
      </c>
      <c r="AX228" s="5">
        <v>6</v>
      </c>
      <c r="AY228" s="5">
        <v>0</v>
      </c>
      <c r="AZ228" s="5">
        <v>0</v>
      </c>
      <c r="BA228" s="5">
        <v>0</v>
      </c>
    </row>
    <row r="229" spans="10:53" ht="14.5" x14ac:dyDescent="0.3">
      <c r="J229" s="5" t="s">
        <v>124</v>
      </c>
      <c r="K229" s="5">
        <v>11</v>
      </c>
      <c r="L229" s="5">
        <v>8</v>
      </c>
      <c r="M229" s="5">
        <v>12</v>
      </c>
      <c r="N229" s="5">
        <v>15</v>
      </c>
      <c r="O229" s="5">
        <v>23</v>
      </c>
      <c r="P229" s="5">
        <v>12</v>
      </c>
      <c r="Q229" s="5">
        <v>10</v>
      </c>
      <c r="R229" s="5">
        <v>18</v>
      </c>
      <c r="S229" s="5">
        <v>8</v>
      </c>
      <c r="T229" s="5">
        <v>13</v>
      </c>
      <c r="U229" s="5">
        <v>7</v>
      </c>
      <c r="V229" s="5">
        <v>6</v>
      </c>
      <c r="W229" s="5">
        <v>16</v>
      </c>
      <c r="X229" s="5">
        <v>15</v>
      </c>
      <c r="Y229" s="5">
        <v>59</v>
      </c>
      <c r="Z229" s="5">
        <v>13</v>
      </c>
      <c r="AA229" s="5">
        <v>14</v>
      </c>
      <c r="AB229" s="5">
        <v>20</v>
      </c>
      <c r="AC229" s="5">
        <v>14</v>
      </c>
      <c r="AD229" s="5">
        <v>17</v>
      </c>
      <c r="AF229" s="5" t="s">
        <v>116</v>
      </c>
      <c r="AG229" s="1">
        <v>5</v>
      </c>
      <c r="AH229" s="1">
        <v>4</v>
      </c>
      <c r="AI229" s="1">
        <v>7</v>
      </c>
      <c r="AJ229" s="1">
        <v>10</v>
      </c>
      <c r="AK229" s="1">
        <v>5</v>
      </c>
      <c r="AL229" s="1">
        <v>5</v>
      </c>
      <c r="AM229" s="1">
        <v>2</v>
      </c>
      <c r="AN229" s="1">
        <v>1</v>
      </c>
      <c r="AO229" s="1">
        <v>7</v>
      </c>
      <c r="AP229" s="5">
        <v>3</v>
      </c>
      <c r="AQ229" s="5">
        <v>5</v>
      </c>
      <c r="AR229" s="5">
        <v>3</v>
      </c>
      <c r="AS229" s="5">
        <v>13</v>
      </c>
      <c r="AT229" s="5">
        <v>10</v>
      </c>
      <c r="AU229" s="5">
        <v>8</v>
      </c>
      <c r="AV229" s="5">
        <v>4</v>
      </c>
      <c r="AW229" s="5">
        <v>0</v>
      </c>
      <c r="AX229" s="5">
        <v>5</v>
      </c>
      <c r="AY229" s="5">
        <v>0</v>
      </c>
      <c r="AZ229" s="5">
        <v>8</v>
      </c>
      <c r="BA229" s="5">
        <v>0</v>
      </c>
    </row>
    <row r="230" spans="10:53" ht="14.5" x14ac:dyDescent="0.3">
      <c r="J230" s="5" t="s">
        <v>125</v>
      </c>
      <c r="K230" s="5">
        <v>6</v>
      </c>
      <c r="L230" s="5">
        <v>10</v>
      </c>
      <c r="M230" s="5">
        <v>13</v>
      </c>
      <c r="N230" s="5">
        <v>14</v>
      </c>
      <c r="O230" s="5">
        <v>18</v>
      </c>
      <c r="P230" s="5">
        <v>9</v>
      </c>
      <c r="Q230" s="5">
        <v>7</v>
      </c>
      <c r="R230" s="5">
        <v>8</v>
      </c>
      <c r="S230" s="5">
        <v>4</v>
      </c>
      <c r="T230" s="5">
        <v>12</v>
      </c>
      <c r="U230" s="5">
        <v>15</v>
      </c>
      <c r="V230" s="5">
        <v>13</v>
      </c>
      <c r="W230" s="5">
        <v>20</v>
      </c>
      <c r="X230" s="5">
        <v>16</v>
      </c>
      <c r="Y230" s="5">
        <v>17</v>
      </c>
      <c r="Z230" s="5">
        <v>34</v>
      </c>
      <c r="AA230" s="5">
        <v>27</v>
      </c>
      <c r="AB230" s="5">
        <v>15</v>
      </c>
      <c r="AC230" s="5">
        <v>14</v>
      </c>
      <c r="AD230" s="5">
        <v>13</v>
      </c>
      <c r="AF230" s="5" t="s">
        <v>117</v>
      </c>
      <c r="AG230" s="1">
        <v>5</v>
      </c>
      <c r="AH230" s="1">
        <v>3</v>
      </c>
      <c r="AI230" s="1">
        <v>4</v>
      </c>
      <c r="AJ230" s="1">
        <v>3</v>
      </c>
      <c r="AK230" s="1">
        <v>7</v>
      </c>
      <c r="AL230" s="1">
        <v>3</v>
      </c>
      <c r="AM230" s="1">
        <v>3</v>
      </c>
      <c r="AN230" s="1">
        <v>7</v>
      </c>
      <c r="AO230" s="1">
        <v>9</v>
      </c>
      <c r="AP230" s="5">
        <v>5</v>
      </c>
      <c r="AQ230" s="5">
        <v>5</v>
      </c>
      <c r="AR230" s="5">
        <v>0</v>
      </c>
      <c r="AS230" s="5">
        <v>10</v>
      </c>
      <c r="AT230" s="5">
        <v>8</v>
      </c>
      <c r="AU230" s="5">
        <v>7</v>
      </c>
      <c r="AV230" s="5">
        <v>7</v>
      </c>
      <c r="AW230" s="5">
        <v>2</v>
      </c>
      <c r="AX230" s="5">
        <v>0</v>
      </c>
      <c r="AY230" s="5">
        <v>0</v>
      </c>
      <c r="AZ230" s="5">
        <v>3</v>
      </c>
      <c r="BA230" s="5">
        <v>7</v>
      </c>
    </row>
    <row r="231" spans="10:53" ht="14.5" x14ac:dyDescent="0.3">
      <c r="J231" s="5" t="s">
        <v>126</v>
      </c>
      <c r="K231" s="5">
        <v>12</v>
      </c>
      <c r="L231" s="5">
        <v>9</v>
      </c>
      <c r="M231" s="5">
        <v>14</v>
      </c>
      <c r="N231" s="5">
        <v>12</v>
      </c>
      <c r="O231" s="5">
        <v>30</v>
      </c>
      <c r="P231" s="5">
        <v>15</v>
      </c>
      <c r="Q231" s="5">
        <v>6</v>
      </c>
      <c r="R231" s="5">
        <v>9</v>
      </c>
      <c r="S231" s="5">
        <v>10</v>
      </c>
      <c r="T231" s="5">
        <v>10</v>
      </c>
      <c r="U231" s="5">
        <v>13</v>
      </c>
      <c r="V231" s="5">
        <v>13</v>
      </c>
      <c r="W231" s="5">
        <v>20</v>
      </c>
      <c r="X231" s="5">
        <v>16</v>
      </c>
      <c r="Y231" s="5">
        <v>18</v>
      </c>
      <c r="Z231" s="5">
        <v>13</v>
      </c>
      <c r="AA231" s="5">
        <v>28</v>
      </c>
      <c r="AB231" s="5">
        <v>14</v>
      </c>
      <c r="AF231" s="5" t="s">
        <v>118</v>
      </c>
      <c r="AG231" s="1">
        <v>3</v>
      </c>
      <c r="AH231" s="1">
        <v>4</v>
      </c>
      <c r="AI231" s="1">
        <v>4</v>
      </c>
      <c r="AJ231" s="1">
        <v>7</v>
      </c>
      <c r="AK231" s="1">
        <v>6</v>
      </c>
      <c r="AL231" s="1">
        <v>0</v>
      </c>
      <c r="AM231" s="1">
        <v>4</v>
      </c>
      <c r="AN231" s="1">
        <v>0</v>
      </c>
      <c r="AO231" s="1">
        <v>10</v>
      </c>
      <c r="AP231" s="5">
        <v>3</v>
      </c>
      <c r="AQ231" s="5">
        <v>6</v>
      </c>
      <c r="AR231" s="5">
        <v>4</v>
      </c>
      <c r="AS231" s="5">
        <v>15</v>
      </c>
      <c r="AT231" s="5">
        <v>8</v>
      </c>
      <c r="AU231" s="5">
        <v>8</v>
      </c>
      <c r="AV231" s="5">
        <v>7</v>
      </c>
      <c r="AW231" s="5">
        <v>5</v>
      </c>
      <c r="AX231" s="5">
        <v>2</v>
      </c>
      <c r="AY231" s="5">
        <v>11</v>
      </c>
      <c r="AZ231" s="5">
        <v>6</v>
      </c>
      <c r="BA231" s="5">
        <v>6</v>
      </c>
    </row>
    <row r="232" spans="10:53" ht="14.5" x14ac:dyDescent="0.3">
      <c r="J232" s="5" t="s">
        <v>127</v>
      </c>
      <c r="K232" s="5">
        <v>12</v>
      </c>
      <c r="L232" s="5">
        <v>11</v>
      </c>
      <c r="M232" s="5">
        <v>17</v>
      </c>
      <c r="N232" s="5">
        <v>13</v>
      </c>
      <c r="O232" s="5">
        <v>9</v>
      </c>
      <c r="P232" s="5">
        <v>9</v>
      </c>
      <c r="Q232" s="5">
        <v>9</v>
      </c>
      <c r="R232" s="5">
        <v>13</v>
      </c>
      <c r="S232" s="5">
        <v>4</v>
      </c>
      <c r="T232" s="5">
        <v>10</v>
      </c>
      <c r="U232" s="5">
        <v>15</v>
      </c>
      <c r="V232" s="5">
        <v>14</v>
      </c>
      <c r="W232" s="5">
        <v>24</v>
      </c>
      <c r="X232" s="5">
        <v>13</v>
      </c>
      <c r="Y232" s="5">
        <v>10</v>
      </c>
      <c r="Z232" s="5">
        <v>36</v>
      </c>
      <c r="AA232" s="5">
        <v>15</v>
      </c>
      <c r="AB232" s="5">
        <v>14</v>
      </c>
      <c r="AF232" s="5" t="s">
        <v>119</v>
      </c>
      <c r="AG232" s="1">
        <v>3</v>
      </c>
      <c r="AH232" s="1">
        <v>10</v>
      </c>
      <c r="AI232" s="1">
        <v>2</v>
      </c>
      <c r="AJ232" s="1">
        <v>4</v>
      </c>
      <c r="AK232" s="1">
        <v>7</v>
      </c>
      <c r="AL232" s="1">
        <v>13</v>
      </c>
      <c r="AM232" s="1">
        <v>10</v>
      </c>
      <c r="AN232" s="1">
        <v>3</v>
      </c>
      <c r="AO232" s="1">
        <v>6</v>
      </c>
      <c r="AP232" s="5">
        <v>11</v>
      </c>
      <c r="AQ232" s="5">
        <v>3</v>
      </c>
      <c r="AR232" s="5">
        <v>5</v>
      </c>
      <c r="AS232" s="5">
        <v>11</v>
      </c>
      <c r="AT232" s="5">
        <v>9</v>
      </c>
      <c r="AU232" s="5">
        <v>7</v>
      </c>
      <c r="AV232" s="5">
        <v>3</v>
      </c>
      <c r="AW232" s="5">
        <v>5</v>
      </c>
      <c r="AX232" s="5">
        <v>3</v>
      </c>
      <c r="AY232" s="5">
        <v>2</v>
      </c>
      <c r="AZ232" s="5">
        <v>1</v>
      </c>
      <c r="BA232" s="5">
        <v>10</v>
      </c>
    </row>
    <row r="233" spans="10:53" ht="14.5" x14ac:dyDescent="0.3">
      <c r="J233" s="5" t="s">
        <v>128</v>
      </c>
      <c r="K233" s="5">
        <v>9</v>
      </c>
      <c r="L233" s="5">
        <v>13</v>
      </c>
      <c r="M233" s="5">
        <v>12</v>
      </c>
      <c r="N233" s="5">
        <v>19</v>
      </c>
      <c r="O233" s="5">
        <v>19</v>
      </c>
      <c r="P233" s="5">
        <v>12</v>
      </c>
      <c r="Q233" s="5">
        <v>16</v>
      </c>
      <c r="R233" s="5">
        <v>21</v>
      </c>
      <c r="S233" s="5">
        <v>4</v>
      </c>
      <c r="T233" s="5">
        <v>10</v>
      </c>
      <c r="U233" s="5">
        <v>6</v>
      </c>
      <c r="V233" s="5">
        <v>11</v>
      </c>
      <c r="W233" s="5">
        <v>16</v>
      </c>
      <c r="X233" s="5">
        <v>11</v>
      </c>
      <c r="Y233" s="5">
        <v>9</v>
      </c>
      <c r="Z233" s="5">
        <v>16</v>
      </c>
      <c r="AA233" s="5">
        <v>18</v>
      </c>
      <c r="AB233" s="5">
        <v>16</v>
      </c>
      <c r="AF233" s="5" t="s">
        <v>120</v>
      </c>
      <c r="AG233" s="1">
        <v>5</v>
      </c>
      <c r="AH233" s="1">
        <v>4</v>
      </c>
      <c r="AI233" s="1">
        <v>1</v>
      </c>
      <c r="AJ233" s="1">
        <v>3</v>
      </c>
      <c r="AK233" s="1">
        <v>7</v>
      </c>
      <c r="AL233" s="1">
        <v>8</v>
      </c>
      <c r="AM233" s="1">
        <v>6</v>
      </c>
      <c r="AN233" s="1">
        <v>4</v>
      </c>
      <c r="AO233" s="1">
        <v>22</v>
      </c>
      <c r="AP233" s="5">
        <v>11</v>
      </c>
      <c r="AQ233" s="5">
        <v>4</v>
      </c>
      <c r="AR233" s="5">
        <v>2</v>
      </c>
      <c r="AS233" s="5">
        <v>15</v>
      </c>
      <c r="AT233" s="5">
        <v>11</v>
      </c>
      <c r="AU233" s="5">
        <v>13</v>
      </c>
      <c r="AV233" s="5">
        <v>5</v>
      </c>
      <c r="AW233" s="5">
        <v>0</v>
      </c>
      <c r="AX233" s="5">
        <v>0</v>
      </c>
      <c r="AY233" s="5">
        <v>9</v>
      </c>
      <c r="AZ233" s="5">
        <v>2</v>
      </c>
      <c r="BA233" s="5">
        <v>2</v>
      </c>
    </row>
    <row r="234" spans="10:53" ht="14.5" x14ac:dyDescent="0.3">
      <c r="J234" s="5" t="s">
        <v>129</v>
      </c>
      <c r="K234" s="5">
        <v>9</v>
      </c>
      <c r="L234" s="5">
        <v>14</v>
      </c>
      <c r="M234" s="5">
        <v>14</v>
      </c>
      <c r="N234" s="5">
        <v>13</v>
      </c>
      <c r="O234" s="5">
        <v>11</v>
      </c>
      <c r="P234" s="5">
        <v>12</v>
      </c>
      <c r="Q234" s="5">
        <v>4</v>
      </c>
      <c r="R234" s="5">
        <v>9</v>
      </c>
      <c r="S234" s="5">
        <v>9</v>
      </c>
      <c r="T234" s="5">
        <v>11</v>
      </c>
      <c r="U234" s="5">
        <v>7</v>
      </c>
      <c r="V234" s="5">
        <v>15</v>
      </c>
      <c r="W234" s="5">
        <v>20</v>
      </c>
      <c r="X234" s="5">
        <v>11</v>
      </c>
      <c r="Y234" s="5">
        <v>38</v>
      </c>
      <c r="Z234" s="5">
        <v>19</v>
      </c>
      <c r="AB234" s="5">
        <v>17</v>
      </c>
      <c r="AF234" s="5" t="s">
        <v>121</v>
      </c>
      <c r="AG234" s="1">
        <v>3</v>
      </c>
      <c r="AH234" s="1">
        <v>5</v>
      </c>
      <c r="AI234" s="1">
        <v>9</v>
      </c>
      <c r="AJ234" s="1">
        <v>7</v>
      </c>
      <c r="AK234" s="1">
        <v>9</v>
      </c>
      <c r="AL234" s="1">
        <v>10</v>
      </c>
      <c r="AM234" s="1">
        <v>9</v>
      </c>
      <c r="AN234" s="1">
        <v>8</v>
      </c>
      <c r="AO234" s="1">
        <v>4</v>
      </c>
      <c r="AP234" s="5">
        <v>5</v>
      </c>
      <c r="AQ234" s="5">
        <v>4</v>
      </c>
      <c r="AR234" s="5">
        <v>8</v>
      </c>
      <c r="AS234" s="5">
        <v>11</v>
      </c>
      <c r="AT234" s="5">
        <v>7</v>
      </c>
      <c r="AU234" s="5">
        <v>15</v>
      </c>
      <c r="AV234" s="5">
        <v>6</v>
      </c>
      <c r="AW234" s="5">
        <v>4</v>
      </c>
      <c r="AX234" s="5">
        <v>3</v>
      </c>
      <c r="AY234" s="5">
        <v>0</v>
      </c>
      <c r="AZ234" s="5">
        <v>2</v>
      </c>
      <c r="BA234" s="5">
        <v>2</v>
      </c>
    </row>
    <row r="235" spans="10:53" ht="14.5" x14ac:dyDescent="0.3">
      <c r="J235" s="5" t="s">
        <v>130</v>
      </c>
      <c r="K235" s="5">
        <v>9</v>
      </c>
      <c r="L235" s="5">
        <v>15</v>
      </c>
      <c r="M235" s="5">
        <v>17</v>
      </c>
      <c r="N235" s="5">
        <v>10</v>
      </c>
      <c r="O235" s="5">
        <v>11</v>
      </c>
      <c r="P235" s="5">
        <v>14</v>
      </c>
      <c r="Q235" s="5">
        <v>8</v>
      </c>
      <c r="R235" s="5">
        <v>5</v>
      </c>
      <c r="S235" s="5">
        <v>15</v>
      </c>
      <c r="T235" s="5">
        <v>10</v>
      </c>
      <c r="U235" s="5">
        <v>11</v>
      </c>
      <c r="V235" s="5">
        <v>14</v>
      </c>
      <c r="W235" s="5">
        <v>12</v>
      </c>
      <c r="X235" s="5">
        <v>14</v>
      </c>
      <c r="Y235" s="5">
        <v>13</v>
      </c>
      <c r="Z235" s="5">
        <v>20</v>
      </c>
      <c r="AB235" s="5">
        <v>23</v>
      </c>
      <c r="AF235" s="5" t="s">
        <v>122</v>
      </c>
      <c r="AG235" s="1">
        <v>4</v>
      </c>
      <c r="AH235" s="1">
        <v>4</v>
      </c>
      <c r="AI235" s="1">
        <v>6</v>
      </c>
      <c r="AJ235" s="1">
        <v>7</v>
      </c>
      <c r="AK235" s="1">
        <v>8</v>
      </c>
      <c r="AL235" s="1">
        <v>5</v>
      </c>
      <c r="AM235" s="1">
        <v>9</v>
      </c>
      <c r="AN235" s="1">
        <v>4</v>
      </c>
      <c r="AO235" s="1">
        <v>7</v>
      </c>
      <c r="AP235" s="5">
        <v>2</v>
      </c>
      <c r="AQ235" s="5">
        <v>2</v>
      </c>
      <c r="AR235" s="5">
        <v>6</v>
      </c>
      <c r="AS235" s="5">
        <v>5</v>
      </c>
      <c r="AT235" s="5">
        <v>7</v>
      </c>
      <c r="AU235" s="5">
        <v>15</v>
      </c>
      <c r="AV235" s="5">
        <v>6</v>
      </c>
      <c r="AW235" s="5">
        <v>5</v>
      </c>
      <c r="AX235" s="5">
        <v>4</v>
      </c>
      <c r="AY235" s="5">
        <v>2</v>
      </c>
      <c r="AZ235" s="5">
        <v>3</v>
      </c>
      <c r="BA235" s="5">
        <v>9</v>
      </c>
    </row>
    <row r="236" spans="10:53" ht="14.5" x14ac:dyDescent="0.3">
      <c r="J236" s="5" t="s">
        <v>131</v>
      </c>
      <c r="K236" s="5">
        <v>15</v>
      </c>
      <c r="L236" s="5">
        <v>10</v>
      </c>
      <c r="M236" s="5">
        <v>14</v>
      </c>
      <c r="N236" s="5">
        <v>11</v>
      </c>
      <c r="O236" s="5">
        <v>6</v>
      </c>
      <c r="P236" s="5">
        <v>12</v>
      </c>
      <c r="Q236" s="5">
        <v>9</v>
      </c>
      <c r="R236" s="5">
        <v>6</v>
      </c>
      <c r="S236" s="5">
        <v>11</v>
      </c>
      <c r="T236" s="5">
        <v>13</v>
      </c>
      <c r="U236" s="5">
        <v>12</v>
      </c>
      <c r="V236" s="5">
        <v>14</v>
      </c>
      <c r="W236" s="5">
        <v>11</v>
      </c>
      <c r="X236" s="5">
        <v>20</v>
      </c>
      <c r="Y236" s="5">
        <v>17</v>
      </c>
      <c r="Z236" s="5">
        <v>20</v>
      </c>
      <c r="AB236" s="5">
        <v>15</v>
      </c>
      <c r="AF236" s="5" t="s">
        <v>123</v>
      </c>
      <c r="AG236" s="1">
        <v>9</v>
      </c>
      <c r="AH236" s="1">
        <v>7</v>
      </c>
      <c r="AI236" s="1">
        <v>6</v>
      </c>
      <c r="AJ236" s="1">
        <v>4</v>
      </c>
      <c r="AK236" s="1">
        <v>8</v>
      </c>
      <c r="AL236" s="1">
        <v>6</v>
      </c>
      <c r="AM236" s="1">
        <v>3</v>
      </c>
      <c r="AN236" s="1">
        <v>6</v>
      </c>
      <c r="AO236" s="1">
        <v>6</v>
      </c>
      <c r="AP236" s="5">
        <v>4</v>
      </c>
      <c r="AQ236" s="5">
        <v>2</v>
      </c>
      <c r="AR236" s="5">
        <v>8</v>
      </c>
      <c r="AS236" s="5">
        <v>10</v>
      </c>
      <c r="AT236" s="5">
        <v>8</v>
      </c>
      <c r="AU236" s="5">
        <v>6</v>
      </c>
      <c r="AV236" s="5">
        <v>6</v>
      </c>
      <c r="AW236" s="5">
        <v>4</v>
      </c>
      <c r="AX236" s="5">
        <v>0</v>
      </c>
      <c r="AY236" s="5">
        <v>4</v>
      </c>
      <c r="AZ236" s="5">
        <v>2</v>
      </c>
      <c r="BA236" s="5">
        <v>6</v>
      </c>
    </row>
    <row r="237" spans="10:53" ht="14.5" x14ac:dyDescent="0.3">
      <c r="J237" s="5" t="s">
        <v>132</v>
      </c>
      <c r="K237" s="5">
        <v>9</v>
      </c>
      <c r="L237" s="5">
        <v>9</v>
      </c>
      <c r="M237" s="5">
        <v>9</v>
      </c>
      <c r="N237" s="5">
        <v>19</v>
      </c>
      <c r="O237" s="5">
        <v>11</v>
      </c>
      <c r="P237" s="5">
        <v>12</v>
      </c>
      <c r="Q237" s="5">
        <v>10</v>
      </c>
      <c r="R237" s="5">
        <v>7</v>
      </c>
      <c r="S237" s="5">
        <v>10</v>
      </c>
      <c r="T237" s="5">
        <v>14</v>
      </c>
      <c r="U237" s="5">
        <v>13</v>
      </c>
      <c r="V237" s="5">
        <v>11</v>
      </c>
      <c r="W237" s="5">
        <v>14</v>
      </c>
      <c r="X237" s="5">
        <v>15</v>
      </c>
      <c r="Y237" s="5">
        <v>14</v>
      </c>
      <c r="AB237" s="5">
        <v>20</v>
      </c>
      <c r="AF237" s="5" t="s">
        <v>124</v>
      </c>
      <c r="AG237" s="1">
        <v>6</v>
      </c>
      <c r="AH237" s="1">
        <v>3</v>
      </c>
      <c r="AI237" s="1">
        <v>7</v>
      </c>
      <c r="AJ237" s="1">
        <v>3</v>
      </c>
      <c r="AK237" s="1">
        <v>5</v>
      </c>
      <c r="AL237" s="1">
        <v>5</v>
      </c>
      <c r="AM237" s="1">
        <v>4</v>
      </c>
      <c r="AN237" s="1">
        <v>8</v>
      </c>
      <c r="AO237" s="1">
        <v>8</v>
      </c>
      <c r="AP237" s="5">
        <v>6</v>
      </c>
      <c r="AQ237" s="5">
        <v>5</v>
      </c>
      <c r="AR237" s="5">
        <v>7</v>
      </c>
      <c r="AS237" s="5">
        <v>10</v>
      </c>
      <c r="AT237" s="5">
        <v>12</v>
      </c>
      <c r="AU237" s="5">
        <v>8</v>
      </c>
      <c r="AV237" s="5">
        <v>7</v>
      </c>
      <c r="AW237" s="5">
        <v>5</v>
      </c>
      <c r="AX237" s="5">
        <v>4</v>
      </c>
      <c r="AY237" s="5">
        <v>4</v>
      </c>
      <c r="AZ237" s="5">
        <v>2</v>
      </c>
      <c r="BA237" s="5">
        <v>3</v>
      </c>
    </row>
    <row r="238" spans="10:53" ht="14.5" x14ac:dyDescent="0.3">
      <c r="J238" s="5" t="s">
        <v>133</v>
      </c>
      <c r="K238" s="5">
        <v>8</v>
      </c>
      <c r="L238" s="5">
        <v>12</v>
      </c>
      <c r="M238" s="5">
        <v>10</v>
      </c>
      <c r="N238" s="5">
        <v>19</v>
      </c>
      <c r="O238" s="5">
        <v>9</v>
      </c>
      <c r="P238" s="5">
        <v>11</v>
      </c>
      <c r="Q238" s="5">
        <v>8</v>
      </c>
      <c r="R238" s="5">
        <v>14</v>
      </c>
      <c r="S238" s="5">
        <v>11</v>
      </c>
      <c r="T238" s="5">
        <v>11</v>
      </c>
      <c r="U238" s="5">
        <v>15</v>
      </c>
      <c r="V238" s="5">
        <v>20</v>
      </c>
      <c r="W238" s="5">
        <v>18</v>
      </c>
      <c r="X238" s="5">
        <v>9</v>
      </c>
      <c r="Y238" s="5">
        <v>14</v>
      </c>
      <c r="AB238" s="5">
        <v>20</v>
      </c>
      <c r="AF238" s="5" t="s">
        <v>125</v>
      </c>
      <c r="AG238" s="1">
        <v>2</v>
      </c>
      <c r="AH238" s="1">
        <v>5</v>
      </c>
      <c r="AI238" s="1">
        <v>1</v>
      </c>
      <c r="AJ238" s="1">
        <v>7</v>
      </c>
      <c r="AK238" s="1">
        <v>4</v>
      </c>
      <c r="AL238" s="1">
        <v>5</v>
      </c>
      <c r="AM238" s="1">
        <v>7</v>
      </c>
      <c r="AN238" s="1">
        <v>10</v>
      </c>
      <c r="AO238" s="1">
        <v>9</v>
      </c>
      <c r="AP238" s="5">
        <v>7</v>
      </c>
      <c r="AQ238" s="5">
        <v>3</v>
      </c>
      <c r="AR238" s="5">
        <v>3</v>
      </c>
      <c r="AS238" s="5">
        <v>8</v>
      </c>
      <c r="AT238" s="5">
        <v>10</v>
      </c>
      <c r="AU238" s="5">
        <v>8</v>
      </c>
      <c r="AV238" s="5">
        <v>0</v>
      </c>
      <c r="AW238" s="5">
        <v>0</v>
      </c>
      <c r="AX238" s="5">
        <v>5</v>
      </c>
      <c r="AY238" s="5">
        <v>1</v>
      </c>
      <c r="AZ238" s="5">
        <v>4</v>
      </c>
      <c r="BA238" s="5">
        <v>1</v>
      </c>
    </row>
    <row r="239" spans="10:53" ht="14.5" x14ac:dyDescent="0.3">
      <c r="J239" s="5" t="s">
        <v>134</v>
      </c>
      <c r="K239" s="5">
        <v>7</v>
      </c>
      <c r="L239" s="5">
        <v>9</v>
      </c>
      <c r="M239" s="5">
        <v>11</v>
      </c>
      <c r="N239" s="5">
        <v>11</v>
      </c>
      <c r="O239" s="5">
        <v>4</v>
      </c>
      <c r="P239" s="5">
        <v>15</v>
      </c>
      <c r="Q239" s="5">
        <v>9</v>
      </c>
      <c r="R239" s="5">
        <v>9</v>
      </c>
      <c r="S239" s="5">
        <v>18</v>
      </c>
      <c r="T239" s="5">
        <v>15</v>
      </c>
      <c r="U239" s="5">
        <v>8</v>
      </c>
      <c r="V239" s="5">
        <v>7</v>
      </c>
      <c r="W239" s="5">
        <v>21</v>
      </c>
      <c r="X239" s="5">
        <v>7</v>
      </c>
      <c r="Y239" s="5">
        <v>9</v>
      </c>
      <c r="AB239" s="5">
        <v>25</v>
      </c>
      <c r="AF239" s="5" t="s">
        <v>126</v>
      </c>
      <c r="AG239" s="1">
        <v>4</v>
      </c>
      <c r="AH239" s="1">
        <v>4</v>
      </c>
      <c r="AI239" s="1">
        <v>4</v>
      </c>
      <c r="AJ239" s="1">
        <v>4</v>
      </c>
      <c r="AK239" s="1">
        <v>7</v>
      </c>
      <c r="AL239" s="1">
        <v>5</v>
      </c>
      <c r="AM239" s="1">
        <v>4</v>
      </c>
      <c r="AN239" s="1">
        <v>6</v>
      </c>
      <c r="AO239" s="1">
        <v>4</v>
      </c>
      <c r="AP239" s="5">
        <v>2</v>
      </c>
      <c r="AQ239" s="5">
        <v>8</v>
      </c>
      <c r="AR239" s="5">
        <v>4</v>
      </c>
      <c r="AS239" s="5">
        <v>7</v>
      </c>
      <c r="AT239" s="5">
        <v>10</v>
      </c>
      <c r="AU239" s="5">
        <v>8</v>
      </c>
      <c r="AV239" s="5">
        <v>2</v>
      </c>
      <c r="AW239" s="5">
        <v>0</v>
      </c>
      <c r="AX239" s="5">
        <v>6</v>
      </c>
      <c r="AY239" s="5">
        <v>0</v>
      </c>
      <c r="AZ239" s="5">
        <v>0</v>
      </c>
      <c r="BA239" s="5">
        <v>7</v>
      </c>
    </row>
    <row r="240" spans="10:53" ht="14.5" x14ac:dyDescent="0.3">
      <c r="J240" s="5" t="s">
        <v>135</v>
      </c>
      <c r="K240" s="5">
        <v>10</v>
      </c>
      <c r="L240" s="5">
        <v>9</v>
      </c>
      <c r="M240" s="5">
        <v>15</v>
      </c>
      <c r="N240" s="5">
        <v>12</v>
      </c>
      <c r="O240" s="5">
        <v>6</v>
      </c>
      <c r="P240" s="5">
        <v>17</v>
      </c>
      <c r="Q240" s="5">
        <v>12</v>
      </c>
      <c r="R240" s="5">
        <v>15</v>
      </c>
      <c r="S240" s="5">
        <v>8</v>
      </c>
      <c r="T240" s="5">
        <v>12</v>
      </c>
      <c r="U240" s="5">
        <v>15</v>
      </c>
      <c r="V240" s="5">
        <v>6</v>
      </c>
      <c r="W240" s="5">
        <v>12</v>
      </c>
      <c r="X240" s="5">
        <v>16</v>
      </c>
      <c r="Y240" s="5">
        <v>17</v>
      </c>
      <c r="AF240" s="5" t="s">
        <v>127</v>
      </c>
      <c r="AG240" s="1">
        <v>10</v>
      </c>
      <c r="AH240" s="1">
        <v>0</v>
      </c>
      <c r="AI240" s="1">
        <v>7</v>
      </c>
      <c r="AJ240" s="1">
        <v>4</v>
      </c>
      <c r="AK240" s="1">
        <v>6</v>
      </c>
      <c r="AL240" s="1">
        <v>9</v>
      </c>
      <c r="AM240" s="1">
        <v>7</v>
      </c>
      <c r="AN240" s="1">
        <v>5</v>
      </c>
      <c r="AO240" s="1">
        <v>3</v>
      </c>
      <c r="AP240" s="5">
        <v>7</v>
      </c>
      <c r="AQ240" s="5">
        <v>4</v>
      </c>
      <c r="AR240" s="5">
        <v>6</v>
      </c>
      <c r="AS240" s="5">
        <v>6</v>
      </c>
      <c r="AT240" s="5">
        <v>9</v>
      </c>
      <c r="AU240" s="5">
        <v>11</v>
      </c>
      <c r="AV240" s="5">
        <v>0</v>
      </c>
      <c r="AW240" s="5">
        <v>8</v>
      </c>
      <c r="AX240" s="5">
        <v>10</v>
      </c>
      <c r="AY240" s="5">
        <v>6</v>
      </c>
      <c r="AZ240" s="5">
        <v>7</v>
      </c>
      <c r="BA240" s="5">
        <v>3</v>
      </c>
    </row>
    <row r="241" spans="10:56" ht="14.5" x14ac:dyDescent="0.3">
      <c r="J241" s="5" t="s">
        <v>136</v>
      </c>
      <c r="K241" s="5">
        <v>11</v>
      </c>
      <c r="L241" s="5">
        <v>8</v>
      </c>
      <c r="M241" s="5">
        <v>16</v>
      </c>
      <c r="N241" s="5">
        <v>13</v>
      </c>
      <c r="O241" s="5">
        <v>10</v>
      </c>
      <c r="P241" s="5">
        <v>11</v>
      </c>
      <c r="Q241" s="5">
        <v>4</v>
      </c>
      <c r="R241" s="5">
        <v>16</v>
      </c>
      <c r="S241" s="5">
        <v>16</v>
      </c>
      <c r="T241" s="5">
        <v>14</v>
      </c>
      <c r="U241" s="5">
        <v>9</v>
      </c>
      <c r="V241" s="5">
        <v>6</v>
      </c>
      <c r="W241" s="5">
        <v>18</v>
      </c>
      <c r="X241" s="5">
        <v>19</v>
      </c>
      <c r="Y241" s="5">
        <v>16</v>
      </c>
      <c r="AF241" s="5" t="s">
        <v>128</v>
      </c>
      <c r="AG241" s="1">
        <v>16</v>
      </c>
      <c r="AH241" s="1">
        <v>7</v>
      </c>
      <c r="AI241" s="1">
        <v>7</v>
      </c>
      <c r="AJ241" s="1">
        <v>6</v>
      </c>
      <c r="AK241" s="1">
        <v>6</v>
      </c>
      <c r="AL241" s="1">
        <v>5</v>
      </c>
      <c r="AM241" s="1">
        <v>4</v>
      </c>
      <c r="AN241" s="1">
        <v>3</v>
      </c>
      <c r="AO241" s="1">
        <v>3</v>
      </c>
      <c r="AP241" s="5">
        <v>7</v>
      </c>
      <c r="AQ241" s="5">
        <v>9</v>
      </c>
      <c r="AR241" s="5">
        <v>6</v>
      </c>
      <c r="AS241" s="5">
        <v>7</v>
      </c>
      <c r="AT241" s="5">
        <v>5</v>
      </c>
      <c r="AU241" s="5">
        <v>12</v>
      </c>
      <c r="AV241" s="5">
        <v>0</v>
      </c>
      <c r="AW241" s="5">
        <v>0</v>
      </c>
      <c r="AX241" s="5">
        <v>1</v>
      </c>
      <c r="AY241" s="5">
        <v>0</v>
      </c>
      <c r="AZ241" s="5">
        <v>6</v>
      </c>
      <c r="BA241" s="5">
        <v>2</v>
      </c>
    </row>
    <row r="242" spans="10:56" ht="14.5" x14ac:dyDescent="0.3">
      <c r="J242" s="5" t="s">
        <v>137</v>
      </c>
      <c r="K242" s="5">
        <v>5</v>
      </c>
      <c r="L242" s="5">
        <v>11</v>
      </c>
      <c r="M242" s="5">
        <v>16</v>
      </c>
      <c r="N242" s="5">
        <v>17</v>
      </c>
      <c r="O242" s="5">
        <v>7</v>
      </c>
      <c r="P242" s="5">
        <v>11</v>
      </c>
      <c r="Q242" s="5">
        <v>8</v>
      </c>
      <c r="R242" s="5">
        <v>12</v>
      </c>
      <c r="S242" s="5">
        <v>9</v>
      </c>
      <c r="T242" s="5">
        <v>18</v>
      </c>
      <c r="U242" s="5">
        <v>6</v>
      </c>
      <c r="V242" s="5">
        <v>18</v>
      </c>
      <c r="W242" s="5">
        <v>7</v>
      </c>
      <c r="X242" s="5">
        <v>14</v>
      </c>
      <c r="Y242" s="5">
        <v>12</v>
      </c>
      <c r="AF242" s="5" t="s">
        <v>129</v>
      </c>
      <c r="AG242" s="1">
        <v>10</v>
      </c>
      <c r="AH242" s="1">
        <v>3</v>
      </c>
      <c r="AI242" s="1">
        <v>2</v>
      </c>
      <c r="AJ242" s="1">
        <v>1</v>
      </c>
      <c r="AK242" s="1">
        <v>5</v>
      </c>
      <c r="AL242" s="1">
        <v>6</v>
      </c>
      <c r="AM242" s="1">
        <v>2</v>
      </c>
      <c r="AN242" s="1">
        <v>3</v>
      </c>
      <c r="AO242" s="1">
        <v>5</v>
      </c>
      <c r="AP242" s="5">
        <v>3</v>
      </c>
      <c r="AQ242" s="5">
        <v>5</v>
      </c>
      <c r="AR242" s="5">
        <v>1</v>
      </c>
      <c r="AS242" s="5">
        <v>7</v>
      </c>
      <c r="AT242" s="5">
        <v>15</v>
      </c>
      <c r="AU242" s="5">
        <v>9</v>
      </c>
      <c r="AV242" s="5">
        <v>0</v>
      </c>
      <c r="AW242" s="5">
        <v>0</v>
      </c>
      <c r="AX242" s="5">
        <v>6</v>
      </c>
      <c r="AY242" s="5">
        <v>2</v>
      </c>
      <c r="AZ242" s="5">
        <v>8</v>
      </c>
      <c r="BA242" s="5">
        <v>7</v>
      </c>
    </row>
    <row r="243" spans="10:56" ht="14.5" x14ac:dyDescent="0.3">
      <c r="J243" s="5" t="s">
        <v>138</v>
      </c>
      <c r="K243" s="5">
        <v>9</v>
      </c>
      <c r="L243" s="5">
        <v>7</v>
      </c>
      <c r="M243" s="5">
        <v>10</v>
      </c>
      <c r="N243" s="5">
        <v>6</v>
      </c>
      <c r="O243" s="5">
        <v>5</v>
      </c>
      <c r="P243" s="5">
        <v>12</v>
      </c>
      <c r="Q243" s="5">
        <v>8</v>
      </c>
      <c r="R243" s="5">
        <v>8</v>
      </c>
      <c r="S243" s="5">
        <v>9</v>
      </c>
      <c r="T243" s="5">
        <v>11</v>
      </c>
      <c r="U243" s="5">
        <v>7</v>
      </c>
      <c r="V243" s="5">
        <v>6</v>
      </c>
      <c r="W243" s="5">
        <v>20</v>
      </c>
      <c r="X243" s="5">
        <v>9</v>
      </c>
      <c r="Y243" s="5">
        <v>10</v>
      </c>
      <c r="AF243" s="5" t="s">
        <v>130</v>
      </c>
      <c r="AG243" s="1">
        <v>9</v>
      </c>
      <c r="AH243" s="1">
        <v>7</v>
      </c>
      <c r="AI243" s="1">
        <v>4</v>
      </c>
      <c r="AJ243" s="1">
        <v>8</v>
      </c>
      <c r="AK243" s="1">
        <v>5</v>
      </c>
      <c r="AL243" s="1">
        <v>5</v>
      </c>
      <c r="AM243" s="1">
        <v>8</v>
      </c>
      <c r="AN243" s="1">
        <v>2</v>
      </c>
      <c r="AO243" s="1">
        <v>5</v>
      </c>
      <c r="AP243" s="5">
        <v>7</v>
      </c>
      <c r="AQ243" s="5">
        <v>5</v>
      </c>
      <c r="AR243" s="5">
        <v>2</v>
      </c>
      <c r="AS243" s="5">
        <v>6</v>
      </c>
      <c r="AT243" s="5">
        <v>16</v>
      </c>
      <c r="AU243" s="5">
        <v>7</v>
      </c>
      <c r="AV243" s="5">
        <v>7</v>
      </c>
      <c r="AW243" s="5">
        <v>0</v>
      </c>
      <c r="AX243" s="5">
        <v>2</v>
      </c>
      <c r="AY243" s="5">
        <v>6</v>
      </c>
      <c r="AZ243" s="5">
        <v>4</v>
      </c>
      <c r="BA243" s="5">
        <v>0</v>
      </c>
    </row>
    <row r="244" spans="10:56" ht="14.5" x14ac:dyDescent="0.3">
      <c r="J244" s="5" t="s">
        <v>139</v>
      </c>
      <c r="K244" s="5">
        <v>12</v>
      </c>
      <c r="L244" s="5">
        <v>5</v>
      </c>
      <c r="M244" s="5">
        <v>14</v>
      </c>
      <c r="N244" s="5">
        <v>11</v>
      </c>
      <c r="O244" s="5">
        <v>12</v>
      </c>
      <c r="P244" s="5">
        <v>6</v>
      </c>
      <c r="Q244" s="5">
        <v>8</v>
      </c>
      <c r="R244" s="5">
        <v>14</v>
      </c>
      <c r="S244" s="5">
        <v>8</v>
      </c>
      <c r="T244" s="5">
        <v>11</v>
      </c>
      <c r="U244" s="5">
        <v>6</v>
      </c>
      <c r="V244" s="5">
        <v>11</v>
      </c>
      <c r="W244" s="5">
        <v>12</v>
      </c>
      <c r="X244" s="5">
        <v>16</v>
      </c>
      <c r="Y244" s="5">
        <v>12</v>
      </c>
      <c r="AF244" s="5" t="s">
        <v>131</v>
      </c>
      <c r="AG244" s="1">
        <v>5</v>
      </c>
      <c r="AH244" s="1">
        <v>8</v>
      </c>
      <c r="AI244" s="1">
        <v>8</v>
      </c>
      <c r="AJ244" s="1">
        <v>6</v>
      </c>
      <c r="AK244" s="1">
        <v>7</v>
      </c>
      <c r="AL244" s="1">
        <v>7</v>
      </c>
      <c r="AM244" s="1">
        <v>7</v>
      </c>
      <c r="AN244" s="1">
        <v>8</v>
      </c>
      <c r="AO244" s="1">
        <v>6</v>
      </c>
      <c r="AP244" s="5">
        <v>4</v>
      </c>
      <c r="AQ244" s="5">
        <v>5</v>
      </c>
      <c r="AR244" s="5">
        <v>3</v>
      </c>
      <c r="AT244" s="5">
        <v>13</v>
      </c>
      <c r="AV244" s="5">
        <v>2</v>
      </c>
      <c r="AW244" s="5">
        <v>0</v>
      </c>
      <c r="AX244" s="5">
        <v>4</v>
      </c>
      <c r="AY244" s="5">
        <v>0</v>
      </c>
      <c r="AZ244" s="5">
        <v>11</v>
      </c>
      <c r="BA244" s="5">
        <v>0</v>
      </c>
    </row>
    <row r="245" spans="10:56" ht="14.5" x14ac:dyDescent="0.3">
      <c r="J245" s="5" t="s">
        <v>140</v>
      </c>
      <c r="K245" s="5">
        <v>12</v>
      </c>
      <c r="L245" s="5">
        <v>5</v>
      </c>
      <c r="M245" s="5">
        <v>7</v>
      </c>
      <c r="N245" s="5">
        <v>8</v>
      </c>
      <c r="O245" s="5">
        <v>10</v>
      </c>
      <c r="P245" s="5">
        <v>6</v>
      </c>
      <c r="Q245" s="5">
        <v>9</v>
      </c>
      <c r="R245" s="5">
        <v>8</v>
      </c>
      <c r="S245" s="5">
        <v>9</v>
      </c>
      <c r="T245" s="5">
        <v>15</v>
      </c>
      <c r="U245" s="5">
        <v>6</v>
      </c>
      <c r="V245" s="5">
        <v>15</v>
      </c>
      <c r="W245" s="5">
        <v>14</v>
      </c>
      <c r="X245" s="5">
        <v>25</v>
      </c>
      <c r="Y245" s="5">
        <v>15</v>
      </c>
      <c r="AF245" s="5" t="s">
        <v>132</v>
      </c>
      <c r="AG245" s="1">
        <v>6</v>
      </c>
      <c r="AH245" s="1">
        <v>7</v>
      </c>
      <c r="AI245" s="1">
        <v>5</v>
      </c>
      <c r="AJ245" s="1">
        <v>2</v>
      </c>
      <c r="AK245" s="1">
        <v>6</v>
      </c>
      <c r="AL245" s="1">
        <v>7</v>
      </c>
      <c r="AM245" s="1">
        <v>6</v>
      </c>
      <c r="AN245" s="1">
        <v>4</v>
      </c>
      <c r="AO245" s="1">
        <v>8</v>
      </c>
      <c r="AP245" s="5">
        <v>5</v>
      </c>
      <c r="AQ245" s="5">
        <v>5</v>
      </c>
      <c r="AR245" s="5">
        <v>3</v>
      </c>
      <c r="AT245" s="5">
        <v>17</v>
      </c>
      <c r="AV245" s="5">
        <v>12</v>
      </c>
      <c r="AW245" s="5">
        <v>7</v>
      </c>
      <c r="AX245" s="5">
        <v>4</v>
      </c>
      <c r="AY245" s="5">
        <v>0</v>
      </c>
      <c r="AZ245" s="5">
        <v>5</v>
      </c>
      <c r="BA245" s="5">
        <v>12</v>
      </c>
    </row>
    <row r="246" spans="10:56" ht="14.5" x14ac:dyDescent="0.3">
      <c r="J246" s="5" t="s">
        <v>141</v>
      </c>
      <c r="K246" s="5">
        <v>11</v>
      </c>
      <c r="L246" s="5">
        <v>14</v>
      </c>
      <c r="M246" s="5">
        <v>9</v>
      </c>
      <c r="N246" s="5">
        <v>18</v>
      </c>
      <c r="O246" s="5">
        <v>11</v>
      </c>
      <c r="P246" s="5">
        <v>10</v>
      </c>
      <c r="Q246" s="5">
        <v>9</v>
      </c>
      <c r="R246" s="5">
        <v>6</v>
      </c>
      <c r="S246" s="5">
        <v>6</v>
      </c>
      <c r="T246" s="5">
        <v>12</v>
      </c>
      <c r="U246" s="5">
        <v>13</v>
      </c>
      <c r="V246" s="5">
        <v>18</v>
      </c>
      <c r="W246" s="5">
        <v>13</v>
      </c>
      <c r="X246" s="5">
        <v>28</v>
      </c>
      <c r="Y246" s="5">
        <v>14</v>
      </c>
      <c r="AF246" s="5" t="s">
        <v>133</v>
      </c>
      <c r="AG246" s="1">
        <v>2</v>
      </c>
      <c r="AH246" s="1">
        <v>5</v>
      </c>
      <c r="AI246" s="1">
        <v>4</v>
      </c>
      <c r="AJ246" s="1">
        <v>5</v>
      </c>
      <c r="AK246" s="1">
        <v>9</v>
      </c>
      <c r="AL246" s="1">
        <v>10</v>
      </c>
      <c r="AM246" s="1">
        <v>3</v>
      </c>
      <c r="AN246" s="1">
        <v>7</v>
      </c>
      <c r="AO246" s="1">
        <v>0</v>
      </c>
      <c r="AP246" s="5">
        <v>5</v>
      </c>
      <c r="AQ246" s="5">
        <v>2</v>
      </c>
      <c r="AR246" s="5">
        <v>5</v>
      </c>
      <c r="AT246" s="5">
        <v>10</v>
      </c>
      <c r="AV246" s="5">
        <v>10</v>
      </c>
      <c r="AW246" s="5">
        <v>2</v>
      </c>
      <c r="AX246" s="5">
        <v>4</v>
      </c>
      <c r="AY246" s="5">
        <v>6</v>
      </c>
      <c r="AZ246" s="5">
        <v>20</v>
      </c>
    </row>
    <row r="247" spans="10:56" ht="14.5" x14ac:dyDescent="0.3">
      <c r="J247" s="5" t="s">
        <v>142</v>
      </c>
      <c r="K247" s="5">
        <v>5</v>
      </c>
      <c r="L247" s="5">
        <v>17</v>
      </c>
      <c r="M247" s="5">
        <v>11</v>
      </c>
      <c r="N247" s="5">
        <v>19</v>
      </c>
      <c r="O247" s="5">
        <v>10</v>
      </c>
      <c r="P247" s="5">
        <v>14</v>
      </c>
      <c r="Q247" s="5">
        <v>12</v>
      </c>
      <c r="R247" s="5">
        <v>8</v>
      </c>
      <c r="S247" s="5">
        <v>13</v>
      </c>
      <c r="T247" s="5">
        <v>11</v>
      </c>
      <c r="U247" s="5">
        <v>16</v>
      </c>
      <c r="V247" s="5">
        <v>18</v>
      </c>
      <c r="W247" s="5">
        <v>12</v>
      </c>
      <c r="X247" s="5">
        <v>22</v>
      </c>
      <c r="Y247" s="5">
        <v>8</v>
      </c>
      <c r="AF247" s="5" t="s">
        <v>134</v>
      </c>
      <c r="AG247" s="1">
        <v>4</v>
      </c>
      <c r="AH247" s="1">
        <v>1</v>
      </c>
      <c r="AI247" s="1">
        <v>4</v>
      </c>
      <c r="AJ247" s="1">
        <v>6</v>
      </c>
      <c r="AK247" s="1">
        <v>6</v>
      </c>
      <c r="AL247" s="1">
        <v>3</v>
      </c>
      <c r="AM247" s="1">
        <v>0</v>
      </c>
      <c r="AN247" s="1">
        <v>5</v>
      </c>
      <c r="AO247" s="1">
        <v>10</v>
      </c>
      <c r="AP247" s="5">
        <v>2</v>
      </c>
      <c r="AQ247" s="5">
        <v>10</v>
      </c>
      <c r="AR247" s="5">
        <v>5</v>
      </c>
      <c r="AT247" s="5">
        <v>9</v>
      </c>
      <c r="AV247" s="5">
        <v>10</v>
      </c>
      <c r="AW247" s="5">
        <v>0</v>
      </c>
      <c r="AX247" s="5">
        <v>0</v>
      </c>
      <c r="AY247" s="5">
        <v>2</v>
      </c>
      <c r="AZ247" s="5">
        <v>13</v>
      </c>
      <c r="BB247" s="5"/>
      <c r="BC247" s="5"/>
      <c r="BD247" s="5"/>
    </row>
    <row r="248" spans="10:56" ht="14.5" x14ac:dyDescent="0.3">
      <c r="J248" s="5" t="s">
        <v>143</v>
      </c>
      <c r="K248" s="5">
        <v>9</v>
      </c>
      <c r="L248" s="5">
        <v>14</v>
      </c>
      <c r="M248" s="5">
        <v>7</v>
      </c>
      <c r="N248" s="5">
        <v>12</v>
      </c>
      <c r="O248" s="5">
        <v>11</v>
      </c>
      <c r="P248" s="5">
        <v>28</v>
      </c>
      <c r="Q248" s="5">
        <v>6</v>
      </c>
      <c r="R248" s="5">
        <v>9</v>
      </c>
      <c r="S248" s="5">
        <v>7</v>
      </c>
      <c r="T248" s="5">
        <v>10</v>
      </c>
      <c r="U248" s="5">
        <v>9</v>
      </c>
      <c r="V248" s="5">
        <v>11</v>
      </c>
      <c r="W248" s="5">
        <v>8</v>
      </c>
      <c r="X248" s="5">
        <v>17</v>
      </c>
      <c r="AF248" s="5" t="s">
        <v>135</v>
      </c>
      <c r="AG248" s="1">
        <v>6</v>
      </c>
      <c r="AH248" s="1">
        <v>15</v>
      </c>
      <c r="AI248" s="1">
        <v>4</v>
      </c>
      <c r="AJ248" s="1">
        <v>2</v>
      </c>
      <c r="AK248" s="1">
        <v>6</v>
      </c>
      <c r="AL248" s="1">
        <v>3</v>
      </c>
      <c r="AM248" s="1">
        <v>4</v>
      </c>
      <c r="AN248" s="1">
        <v>8</v>
      </c>
      <c r="AO248" s="1">
        <v>4</v>
      </c>
      <c r="AP248" s="5">
        <v>7</v>
      </c>
      <c r="AQ248" s="5">
        <v>5</v>
      </c>
      <c r="AR248" s="5">
        <v>5</v>
      </c>
      <c r="AT248" s="5">
        <v>11</v>
      </c>
      <c r="AV248" s="5">
        <v>0</v>
      </c>
      <c r="AW248" s="5">
        <v>0</v>
      </c>
      <c r="AX248" s="5">
        <v>0</v>
      </c>
      <c r="AY248" s="5">
        <v>2</v>
      </c>
      <c r="AZ248" s="5">
        <v>4</v>
      </c>
    </row>
    <row r="249" spans="10:56" ht="14.5" x14ac:dyDescent="0.3">
      <c r="J249" s="5" t="s">
        <v>144</v>
      </c>
      <c r="K249" s="5">
        <v>14</v>
      </c>
      <c r="L249" s="5">
        <v>17</v>
      </c>
      <c r="M249" s="5">
        <v>9</v>
      </c>
      <c r="N249" s="5">
        <v>16</v>
      </c>
      <c r="O249" s="5">
        <v>28</v>
      </c>
      <c r="P249" s="5">
        <v>19</v>
      </c>
      <c r="Q249" s="5">
        <v>7</v>
      </c>
      <c r="R249" s="5">
        <v>6</v>
      </c>
      <c r="S249" s="5">
        <v>8</v>
      </c>
      <c r="T249" s="5">
        <v>3</v>
      </c>
      <c r="U249" s="5">
        <v>10</v>
      </c>
      <c r="V249" s="5">
        <v>12</v>
      </c>
      <c r="W249" s="5">
        <v>10</v>
      </c>
      <c r="X249" s="5">
        <v>14</v>
      </c>
      <c r="AF249" s="5" t="s">
        <v>136</v>
      </c>
      <c r="AG249" s="1">
        <v>4</v>
      </c>
      <c r="AH249" s="1">
        <v>8</v>
      </c>
      <c r="AI249" s="1">
        <v>8</v>
      </c>
      <c r="AJ249" s="1">
        <v>2</v>
      </c>
      <c r="AK249" s="1">
        <v>5</v>
      </c>
      <c r="AL249" s="1">
        <v>10</v>
      </c>
      <c r="AM249" s="1">
        <v>4</v>
      </c>
      <c r="AN249" s="1">
        <v>8</v>
      </c>
      <c r="AO249" s="1">
        <v>7</v>
      </c>
      <c r="AP249" s="5">
        <v>5</v>
      </c>
      <c r="AQ249" s="5">
        <v>5</v>
      </c>
      <c r="AR249" s="5">
        <v>4</v>
      </c>
      <c r="AT249" s="5">
        <v>16</v>
      </c>
      <c r="AV249" s="5">
        <v>6</v>
      </c>
      <c r="AW249" s="5">
        <v>1</v>
      </c>
      <c r="AX249" s="5">
        <v>0</v>
      </c>
      <c r="AY249" s="5">
        <v>6</v>
      </c>
    </row>
    <row r="250" spans="10:56" ht="14.5" x14ac:dyDescent="0.3">
      <c r="J250" s="5" t="s">
        <v>145</v>
      </c>
      <c r="K250" s="5">
        <v>10</v>
      </c>
      <c r="L250" s="5">
        <v>13</v>
      </c>
      <c r="M250" s="5">
        <v>15</v>
      </c>
      <c r="N250" s="5">
        <v>13</v>
      </c>
      <c r="O250" s="5">
        <v>8</v>
      </c>
      <c r="P250" s="5">
        <v>16</v>
      </c>
      <c r="Q250" s="5">
        <v>10</v>
      </c>
      <c r="R250" s="5">
        <v>7</v>
      </c>
      <c r="S250" s="5">
        <v>15</v>
      </c>
      <c r="T250" s="5">
        <v>4</v>
      </c>
      <c r="U250" s="5">
        <v>10</v>
      </c>
      <c r="V250" s="5">
        <v>10</v>
      </c>
      <c r="W250" s="5">
        <v>14</v>
      </c>
      <c r="X250" s="5">
        <v>16</v>
      </c>
      <c r="AF250" s="5" t="s">
        <v>137</v>
      </c>
      <c r="AG250" s="1">
        <v>5</v>
      </c>
      <c r="AH250" s="1">
        <v>16</v>
      </c>
      <c r="AI250" s="1">
        <v>1</v>
      </c>
      <c r="AJ250" s="1">
        <v>3</v>
      </c>
      <c r="AK250" s="1">
        <v>5</v>
      </c>
      <c r="AL250" s="1">
        <v>0</v>
      </c>
      <c r="AM250" s="1">
        <v>6</v>
      </c>
      <c r="AN250" s="1">
        <v>6</v>
      </c>
      <c r="AO250" s="1">
        <v>7</v>
      </c>
      <c r="AP250" s="5">
        <v>8</v>
      </c>
      <c r="AQ250" s="5">
        <v>5</v>
      </c>
      <c r="AR250" s="5">
        <v>4</v>
      </c>
      <c r="AT250" s="5">
        <v>13</v>
      </c>
      <c r="AW250" s="5">
        <v>7</v>
      </c>
      <c r="AX250" s="5">
        <v>0</v>
      </c>
    </row>
    <row r="251" spans="10:56" ht="14.5" x14ac:dyDescent="0.3">
      <c r="J251" s="5" t="s">
        <v>146</v>
      </c>
      <c r="K251" s="5">
        <v>22</v>
      </c>
      <c r="L251" s="5">
        <v>12</v>
      </c>
      <c r="M251" s="5">
        <v>12</v>
      </c>
      <c r="N251" s="5">
        <v>30</v>
      </c>
      <c r="O251" s="5">
        <v>11</v>
      </c>
      <c r="P251" s="5">
        <v>17</v>
      </c>
      <c r="Q251" s="5">
        <v>12</v>
      </c>
      <c r="R251" s="5">
        <v>11</v>
      </c>
      <c r="S251" s="5">
        <v>21</v>
      </c>
      <c r="T251" s="5">
        <v>6</v>
      </c>
      <c r="U251" s="5">
        <v>8</v>
      </c>
      <c r="V251" s="5">
        <v>9</v>
      </c>
      <c r="W251" s="5">
        <v>14</v>
      </c>
      <c r="X251" s="5">
        <v>20</v>
      </c>
      <c r="AF251" s="5" t="s">
        <v>138</v>
      </c>
      <c r="AG251" s="1">
        <v>6</v>
      </c>
      <c r="AH251" s="1">
        <v>3</v>
      </c>
      <c r="AI251" s="1">
        <v>4</v>
      </c>
      <c r="AJ251" s="1">
        <v>3</v>
      </c>
      <c r="AK251" s="1">
        <v>7</v>
      </c>
      <c r="AL251" s="1">
        <v>7</v>
      </c>
      <c r="AM251" s="1">
        <v>3</v>
      </c>
      <c r="AN251" s="1">
        <v>6</v>
      </c>
      <c r="AO251" s="1">
        <v>4</v>
      </c>
      <c r="AP251" s="5">
        <v>10</v>
      </c>
      <c r="AQ251" s="5">
        <v>7</v>
      </c>
      <c r="AR251" s="5">
        <v>7</v>
      </c>
      <c r="AX251" s="5">
        <v>5</v>
      </c>
    </row>
    <row r="252" spans="10:56" ht="14.5" x14ac:dyDescent="0.3">
      <c r="J252" s="5" t="s">
        <v>147</v>
      </c>
      <c r="K252" s="5">
        <v>8</v>
      </c>
      <c r="L252" s="5">
        <v>9</v>
      </c>
      <c r="M252" s="5">
        <v>49</v>
      </c>
      <c r="N252" s="5">
        <v>11</v>
      </c>
      <c r="O252" s="5">
        <v>12</v>
      </c>
      <c r="P252" s="5">
        <v>17</v>
      </c>
      <c r="Q252" s="5">
        <v>13</v>
      </c>
      <c r="R252" s="5">
        <v>9</v>
      </c>
      <c r="S252" s="5">
        <v>8</v>
      </c>
      <c r="T252" s="5">
        <v>7</v>
      </c>
      <c r="U252" s="5">
        <v>9</v>
      </c>
      <c r="V252" s="5">
        <v>16</v>
      </c>
      <c r="W252" s="5">
        <v>9</v>
      </c>
      <c r="X252" s="5">
        <v>17</v>
      </c>
      <c r="AF252" s="5" t="s">
        <v>139</v>
      </c>
      <c r="AG252" s="1">
        <v>6</v>
      </c>
      <c r="AH252" s="1">
        <v>6</v>
      </c>
      <c r="AI252" s="1">
        <v>4</v>
      </c>
      <c r="AJ252" s="1">
        <v>5</v>
      </c>
      <c r="AK252" s="1">
        <v>3</v>
      </c>
      <c r="AL252" s="1">
        <v>7</v>
      </c>
      <c r="AM252" s="1">
        <v>2</v>
      </c>
      <c r="AN252" s="1">
        <v>7</v>
      </c>
      <c r="AO252" s="1">
        <v>8</v>
      </c>
      <c r="AP252" s="5">
        <v>10</v>
      </c>
      <c r="AQ252" s="5">
        <v>5</v>
      </c>
      <c r="AR252" s="5">
        <v>3</v>
      </c>
      <c r="AX252" s="5">
        <v>7</v>
      </c>
    </row>
    <row r="253" spans="10:56" ht="14.5" x14ac:dyDescent="0.3">
      <c r="J253" s="5" t="s">
        <v>148</v>
      </c>
      <c r="K253" s="5">
        <v>8</v>
      </c>
      <c r="L253" s="5">
        <v>10</v>
      </c>
      <c r="M253" s="5">
        <v>6</v>
      </c>
      <c r="N253" s="5">
        <v>12</v>
      </c>
      <c r="O253" s="5">
        <v>13</v>
      </c>
      <c r="P253" s="5">
        <v>11</v>
      </c>
      <c r="Q253" s="5">
        <v>13</v>
      </c>
      <c r="R253" s="5">
        <v>7</v>
      </c>
      <c r="S253" s="5">
        <v>14</v>
      </c>
      <c r="T253" s="5">
        <v>9</v>
      </c>
      <c r="U253" s="5">
        <v>17</v>
      </c>
      <c r="V253" s="5">
        <v>14</v>
      </c>
      <c r="W253" s="5">
        <v>19</v>
      </c>
      <c r="X253" s="5">
        <v>14</v>
      </c>
      <c r="AF253" s="5" t="s">
        <v>140</v>
      </c>
      <c r="AG253" s="1">
        <v>5</v>
      </c>
      <c r="AH253" s="1">
        <v>7</v>
      </c>
      <c r="AI253" s="1">
        <v>7</v>
      </c>
      <c r="AJ253" s="1">
        <v>5</v>
      </c>
      <c r="AK253" s="1">
        <v>7</v>
      </c>
      <c r="AL253" s="1">
        <v>3</v>
      </c>
      <c r="AM253" s="1">
        <v>4</v>
      </c>
      <c r="AN253" s="1">
        <v>6</v>
      </c>
      <c r="AO253" s="1">
        <v>8</v>
      </c>
      <c r="AP253" s="5">
        <v>12</v>
      </c>
      <c r="AQ253" s="5">
        <v>4</v>
      </c>
      <c r="AR253" s="5">
        <v>1</v>
      </c>
      <c r="AX253" s="5">
        <v>3</v>
      </c>
    </row>
    <row r="254" spans="10:56" ht="14.5" x14ac:dyDescent="0.3">
      <c r="J254" s="5" t="s">
        <v>149</v>
      </c>
      <c r="K254" s="5">
        <v>8</v>
      </c>
      <c r="L254" s="5">
        <v>21</v>
      </c>
      <c r="M254" s="5">
        <v>10</v>
      </c>
      <c r="N254" s="5">
        <v>8</v>
      </c>
      <c r="O254" s="5">
        <v>16</v>
      </c>
      <c r="P254" s="5">
        <v>11</v>
      </c>
      <c r="Q254" s="5">
        <v>5</v>
      </c>
      <c r="R254" s="5">
        <v>5</v>
      </c>
      <c r="S254" s="5">
        <v>14</v>
      </c>
      <c r="T254" s="5">
        <v>18</v>
      </c>
      <c r="U254" s="5">
        <v>10</v>
      </c>
      <c r="V254" s="5">
        <v>14</v>
      </c>
      <c r="W254" s="5">
        <v>7</v>
      </c>
      <c r="X254" s="5">
        <v>12</v>
      </c>
      <c r="AF254" s="5" t="s">
        <v>141</v>
      </c>
      <c r="AG254" s="1">
        <v>4</v>
      </c>
      <c r="AH254" s="1">
        <v>3</v>
      </c>
      <c r="AI254" s="1">
        <v>14</v>
      </c>
      <c r="AJ254" s="1">
        <v>5</v>
      </c>
      <c r="AK254" s="1">
        <v>9</v>
      </c>
      <c r="AL254" s="1">
        <v>0</v>
      </c>
      <c r="AM254" s="1">
        <v>9</v>
      </c>
      <c r="AN254" s="1">
        <v>5</v>
      </c>
      <c r="AO254" s="1">
        <v>5</v>
      </c>
      <c r="AP254" s="5">
        <v>10</v>
      </c>
      <c r="AQ254" s="5">
        <v>2</v>
      </c>
      <c r="AR254" s="5">
        <v>4</v>
      </c>
    </row>
    <row r="255" spans="10:56" ht="14.5" x14ac:dyDescent="0.3">
      <c r="J255" s="5" t="s">
        <v>150</v>
      </c>
      <c r="K255" s="5">
        <v>10</v>
      </c>
      <c r="L255" s="5">
        <v>10</v>
      </c>
      <c r="M255" s="5">
        <v>18</v>
      </c>
      <c r="N255" s="5">
        <v>14</v>
      </c>
      <c r="O255" s="5">
        <v>8</v>
      </c>
      <c r="P255" s="5">
        <v>4</v>
      </c>
      <c r="Q255" s="5">
        <v>10</v>
      </c>
      <c r="R255" s="5">
        <v>5</v>
      </c>
      <c r="S255" s="5">
        <v>10</v>
      </c>
      <c r="T255" s="5">
        <v>21</v>
      </c>
      <c r="U255" s="5">
        <v>14</v>
      </c>
      <c r="V255" s="5">
        <v>16</v>
      </c>
      <c r="W255" s="5">
        <v>22</v>
      </c>
      <c r="X255" s="5">
        <v>12</v>
      </c>
      <c r="AF255" s="5" t="s">
        <v>142</v>
      </c>
      <c r="AG255" s="1">
        <v>7</v>
      </c>
      <c r="AH255" s="1">
        <v>4</v>
      </c>
      <c r="AI255" s="1">
        <v>16</v>
      </c>
      <c r="AJ255" s="1">
        <v>1</v>
      </c>
      <c r="AK255" s="1">
        <v>5</v>
      </c>
      <c r="AL255" s="1">
        <v>4</v>
      </c>
      <c r="AM255" s="1">
        <v>6</v>
      </c>
      <c r="AN255" s="1">
        <v>6</v>
      </c>
      <c r="AO255" s="1">
        <v>3</v>
      </c>
      <c r="AP255" s="5">
        <v>11</v>
      </c>
      <c r="AQ255" s="5">
        <v>8</v>
      </c>
      <c r="AR255" s="5">
        <v>5</v>
      </c>
    </row>
    <row r="256" spans="10:56" ht="14.5" x14ac:dyDescent="0.3">
      <c r="J256" s="5" t="s">
        <v>151</v>
      </c>
      <c r="K256" s="5">
        <v>10</v>
      </c>
      <c r="L256" s="5">
        <v>8</v>
      </c>
      <c r="M256" s="5">
        <v>16</v>
      </c>
      <c r="N256" s="5">
        <v>8</v>
      </c>
      <c r="O256" s="5">
        <v>8</v>
      </c>
      <c r="P256" s="5">
        <v>6</v>
      </c>
      <c r="Q256" s="5">
        <v>16</v>
      </c>
      <c r="R256" s="5">
        <v>15</v>
      </c>
      <c r="S256" s="5">
        <v>15</v>
      </c>
      <c r="T256" s="5">
        <v>15</v>
      </c>
      <c r="U256" s="5">
        <v>11</v>
      </c>
      <c r="V256" s="5">
        <v>9</v>
      </c>
      <c r="W256" s="5">
        <v>11</v>
      </c>
      <c r="X256" s="5">
        <v>12</v>
      </c>
      <c r="AF256" s="5" t="s">
        <v>143</v>
      </c>
      <c r="AG256" s="1">
        <v>6</v>
      </c>
      <c r="AH256" s="1">
        <v>5</v>
      </c>
      <c r="AI256" s="1">
        <v>6</v>
      </c>
      <c r="AJ256" s="1">
        <v>5</v>
      </c>
      <c r="AK256" s="1">
        <v>4</v>
      </c>
      <c r="AL256" s="1">
        <v>0</v>
      </c>
      <c r="AM256" s="1">
        <v>5</v>
      </c>
      <c r="AN256" s="1">
        <v>12</v>
      </c>
      <c r="AO256" s="1">
        <v>2</v>
      </c>
      <c r="AP256" s="5">
        <v>2</v>
      </c>
      <c r="AQ256" s="5">
        <v>2</v>
      </c>
      <c r="AR256" s="5">
        <v>2</v>
      </c>
    </row>
    <row r="257" spans="10:44" ht="14.5" x14ac:dyDescent="0.3">
      <c r="J257" s="5" t="s">
        <v>152</v>
      </c>
      <c r="K257" s="5">
        <v>13</v>
      </c>
      <c r="L257" s="5">
        <v>8</v>
      </c>
      <c r="M257" s="5">
        <v>11</v>
      </c>
      <c r="N257" s="5">
        <v>13</v>
      </c>
      <c r="O257" s="5">
        <v>9</v>
      </c>
      <c r="P257" s="5">
        <v>7</v>
      </c>
      <c r="Q257" s="5">
        <v>10</v>
      </c>
      <c r="R257" s="5">
        <v>8</v>
      </c>
      <c r="T257" s="5">
        <v>6</v>
      </c>
      <c r="U257" s="5">
        <v>10</v>
      </c>
      <c r="V257" s="5">
        <v>5</v>
      </c>
      <c r="W257" s="5">
        <v>10</v>
      </c>
      <c r="X257" s="5">
        <v>10</v>
      </c>
      <c r="AF257" s="5" t="s">
        <v>144</v>
      </c>
      <c r="AG257" s="1">
        <v>7</v>
      </c>
      <c r="AH257" s="1">
        <v>1</v>
      </c>
      <c r="AI257" s="1">
        <v>9</v>
      </c>
      <c r="AJ257" s="1">
        <v>5</v>
      </c>
      <c r="AK257" s="1">
        <v>5</v>
      </c>
      <c r="AL257" s="1">
        <v>6</v>
      </c>
      <c r="AM257" s="1">
        <v>10</v>
      </c>
      <c r="AN257" s="1">
        <v>9</v>
      </c>
      <c r="AO257" s="1">
        <v>0</v>
      </c>
      <c r="AP257" s="5">
        <v>2</v>
      </c>
      <c r="AQ257" s="5">
        <v>4</v>
      </c>
      <c r="AR257" s="5">
        <v>6</v>
      </c>
    </row>
    <row r="258" spans="10:44" ht="14.5" x14ac:dyDescent="0.3">
      <c r="J258" s="5" t="s">
        <v>153</v>
      </c>
      <c r="K258" s="5">
        <v>14</v>
      </c>
      <c r="L258" s="5">
        <v>9</v>
      </c>
      <c r="M258" s="5">
        <v>9</v>
      </c>
      <c r="N258" s="5">
        <v>7</v>
      </c>
      <c r="O258" s="5">
        <v>14</v>
      </c>
      <c r="P258" s="5">
        <v>10</v>
      </c>
      <c r="Q258" s="5">
        <v>7</v>
      </c>
      <c r="R258" s="5">
        <v>6</v>
      </c>
      <c r="T258" s="5">
        <v>8</v>
      </c>
      <c r="U258" s="5">
        <v>11</v>
      </c>
      <c r="V258" s="5">
        <v>22</v>
      </c>
      <c r="W258" s="5">
        <v>8</v>
      </c>
      <c r="X258" s="5">
        <v>17</v>
      </c>
      <c r="AF258" s="5" t="s">
        <v>145</v>
      </c>
      <c r="AG258" s="1">
        <v>2</v>
      </c>
      <c r="AH258" s="1">
        <v>2</v>
      </c>
      <c r="AI258" s="1">
        <v>3</v>
      </c>
      <c r="AJ258" s="1">
        <v>2</v>
      </c>
      <c r="AK258" s="1">
        <v>5</v>
      </c>
      <c r="AL258" s="1">
        <v>7</v>
      </c>
      <c r="AM258" s="1">
        <v>11</v>
      </c>
      <c r="AN258" s="1">
        <v>8</v>
      </c>
      <c r="AO258" s="1">
        <v>10</v>
      </c>
      <c r="AP258" s="5">
        <v>4</v>
      </c>
      <c r="AQ258" s="5">
        <v>7</v>
      </c>
      <c r="AR258" s="5">
        <v>5</v>
      </c>
    </row>
    <row r="259" spans="10:44" ht="14.5" x14ac:dyDescent="0.3">
      <c r="J259" s="5" t="s">
        <v>154</v>
      </c>
      <c r="K259" s="5">
        <v>18</v>
      </c>
      <c r="L259" s="5">
        <v>10</v>
      </c>
      <c r="M259" s="5">
        <v>8</v>
      </c>
      <c r="N259" s="5">
        <v>16</v>
      </c>
      <c r="O259" s="5">
        <v>11</v>
      </c>
      <c r="P259" s="5">
        <v>9</v>
      </c>
      <c r="Q259" s="5">
        <v>8</v>
      </c>
      <c r="R259" s="5">
        <v>10</v>
      </c>
      <c r="T259" s="5">
        <v>15</v>
      </c>
      <c r="U259" s="5">
        <v>22</v>
      </c>
      <c r="V259" s="5">
        <v>17</v>
      </c>
      <c r="W259" s="5">
        <v>6</v>
      </c>
      <c r="X259" s="5">
        <v>11</v>
      </c>
      <c r="AF259" s="5" t="s">
        <v>146</v>
      </c>
      <c r="AG259" s="1">
        <v>6</v>
      </c>
      <c r="AH259" s="1">
        <v>5</v>
      </c>
      <c r="AI259" s="1">
        <v>7</v>
      </c>
      <c r="AJ259" s="1">
        <v>5</v>
      </c>
      <c r="AK259" s="1">
        <v>6</v>
      </c>
      <c r="AL259" s="1">
        <v>7</v>
      </c>
      <c r="AM259" s="1">
        <v>5</v>
      </c>
      <c r="AN259" s="1">
        <v>6</v>
      </c>
      <c r="AO259" s="1">
        <v>3</v>
      </c>
      <c r="AP259" s="5">
        <v>2</v>
      </c>
      <c r="AQ259" s="5">
        <v>6</v>
      </c>
      <c r="AR259" s="5">
        <v>2</v>
      </c>
    </row>
    <row r="260" spans="10:44" ht="14.5" x14ac:dyDescent="0.3">
      <c r="J260" s="5" t="s">
        <v>155</v>
      </c>
      <c r="K260" s="5">
        <v>11</v>
      </c>
      <c r="L260" s="5">
        <v>9</v>
      </c>
      <c r="M260" s="5">
        <v>12</v>
      </c>
      <c r="N260" s="5">
        <v>12</v>
      </c>
      <c r="P260" s="5">
        <v>9</v>
      </c>
      <c r="Q260" s="5">
        <v>9</v>
      </c>
      <c r="R260" s="5">
        <v>12</v>
      </c>
      <c r="T260" s="5">
        <v>23</v>
      </c>
      <c r="U260" s="5">
        <v>18</v>
      </c>
      <c r="V260" s="5">
        <v>22</v>
      </c>
      <c r="W260" s="5">
        <v>22</v>
      </c>
      <c r="X260" s="5">
        <v>31</v>
      </c>
      <c r="AF260" s="5" t="s">
        <v>147</v>
      </c>
      <c r="AG260" s="1">
        <v>2</v>
      </c>
      <c r="AH260" s="1">
        <v>5</v>
      </c>
      <c r="AI260" s="1">
        <v>4</v>
      </c>
      <c r="AJ260" s="1">
        <v>1</v>
      </c>
      <c r="AK260" s="1">
        <v>3</v>
      </c>
      <c r="AL260" s="1">
        <v>11</v>
      </c>
      <c r="AM260" s="1">
        <v>11</v>
      </c>
      <c r="AN260" s="1">
        <v>3</v>
      </c>
      <c r="AO260" s="1">
        <v>1</v>
      </c>
      <c r="AP260" s="5">
        <v>7</v>
      </c>
      <c r="AQ260" s="5">
        <v>3</v>
      </c>
      <c r="AR260" s="5">
        <v>5</v>
      </c>
    </row>
    <row r="261" spans="10:44" ht="14.5" x14ac:dyDescent="0.3">
      <c r="J261" s="5" t="s">
        <v>156</v>
      </c>
      <c r="K261" s="5">
        <v>12</v>
      </c>
      <c r="L261" s="5">
        <v>10</v>
      </c>
      <c r="M261" s="5">
        <v>9</v>
      </c>
      <c r="N261" s="5">
        <v>7</v>
      </c>
      <c r="P261" s="5">
        <v>9</v>
      </c>
      <c r="Q261" s="5">
        <v>18</v>
      </c>
      <c r="R261" s="5">
        <v>6</v>
      </c>
      <c r="T261" s="5">
        <v>15</v>
      </c>
      <c r="U261" s="5">
        <v>17</v>
      </c>
      <c r="V261" s="5">
        <v>11</v>
      </c>
      <c r="W261" s="5">
        <v>12</v>
      </c>
      <c r="X261" s="5">
        <v>33</v>
      </c>
      <c r="AF261" s="5" t="s">
        <v>148</v>
      </c>
      <c r="AG261" s="1">
        <v>8</v>
      </c>
      <c r="AH261" s="1">
        <v>5</v>
      </c>
      <c r="AI261" s="1">
        <v>3</v>
      </c>
      <c r="AJ261" s="1">
        <v>1</v>
      </c>
      <c r="AK261" s="1">
        <v>5</v>
      </c>
      <c r="AL261" s="1">
        <v>5</v>
      </c>
      <c r="AM261" s="1">
        <v>11</v>
      </c>
      <c r="AN261" s="1">
        <v>3</v>
      </c>
      <c r="AO261" s="1">
        <v>3</v>
      </c>
      <c r="AP261" s="5">
        <v>6</v>
      </c>
      <c r="AQ261" s="5">
        <v>2</v>
      </c>
      <c r="AR261" s="5">
        <v>1</v>
      </c>
    </row>
    <row r="262" spans="10:44" ht="14.5" x14ac:dyDescent="0.3">
      <c r="J262" s="5" t="s">
        <v>157</v>
      </c>
      <c r="K262" s="5">
        <v>7</v>
      </c>
      <c r="L262" s="5">
        <v>12</v>
      </c>
      <c r="M262" s="5">
        <v>9</v>
      </c>
      <c r="N262" s="5">
        <v>13</v>
      </c>
      <c r="P262" s="5">
        <v>2</v>
      </c>
      <c r="Q262" s="5">
        <v>11</v>
      </c>
      <c r="R262" s="5">
        <v>6</v>
      </c>
      <c r="T262" s="5">
        <v>17</v>
      </c>
      <c r="U262" s="5">
        <v>41</v>
      </c>
      <c r="V262" s="5">
        <v>13</v>
      </c>
      <c r="X262" s="5">
        <v>12</v>
      </c>
      <c r="AF262" s="5" t="s">
        <v>149</v>
      </c>
      <c r="AG262" s="1">
        <v>3</v>
      </c>
      <c r="AH262" s="1">
        <v>9</v>
      </c>
      <c r="AI262" s="1">
        <v>11</v>
      </c>
      <c r="AJ262" s="1">
        <v>1</v>
      </c>
      <c r="AK262" s="1">
        <v>3</v>
      </c>
      <c r="AL262" s="1">
        <v>4</v>
      </c>
      <c r="AM262" s="1">
        <v>4</v>
      </c>
      <c r="AN262" s="1">
        <v>0</v>
      </c>
      <c r="AO262" s="1">
        <v>4</v>
      </c>
      <c r="AP262" s="5">
        <v>3</v>
      </c>
      <c r="AQ262" s="5">
        <v>2</v>
      </c>
      <c r="AR262" s="5">
        <v>6</v>
      </c>
    </row>
    <row r="263" spans="10:44" ht="14.5" x14ac:dyDescent="0.3">
      <c r="J263" s="5" t="s">
        <v>158</v>
      </c>
      <c r="K263" s="5">
        <v>11</v>
      </c>
      <c r="L263" s="5">
        <v>7</v>
      </c>
      <c r="M263" s="5">
        <v>6</v>
      </c>
      <c r="N263" s="5">
        <v>15</v>
      </c>
      <c r="P263" s="5">
        <v>10</v>
      </c>
      <c r="Q263" s="5">
        <v>9</v>
      </c>
      <c r="R263" s="5">
        <v>7</v>
      </c>
      <c r="T263" s="5">
        <v>11</v>
      </c>
      <c r="U263" s="5">
        <v>4</v>
      </c>
      <c r="V263" s="5">
        <v>9</v>
      </c>
      <c r="X263" s="5">
        <v>14</v>
      </c>
      <c r="AF263" s="5" t="s">
        <v>150</v>
      </c>
      <c r="AG263" s="1">
        <v>8</v>
      </c>
      <c r="AH263" s="1">
        <v>8</v>
      </c>
      <c r="AI263" s="1">
        <v>2</v>
      </c>
      <c r="AJ263" s="1">
        <v>4</v>
      </c>
      <c r="AK263" s="1">
        <v>2</v>
      </c>
      <c r="AL263" s="1">
        <v>8</v>
      </c>
      <c r="AM263" s="1">
        <v>4</v>
      </c>
      <c r="AN263" s="1">
        <v>2</v>
      </c>
      <c r="AO263" s="1">
        <v>8</v>
      </c>
      <c r="AP263" s="5">
        <v>5</v>
      </c>
      <c r="AQ263" s="5">
        <v>3</v>
      </c>
      <c r="AR263" s="5">
        <v>4</v>
      </c>
    </row>
    <row r="264" spans="10:44" ht="14.5" x14ac:dyDescent="0.3">
      <c r="J264" s="5" t="s">
        <v>159</v>
      </c>
      <c r="K264" s="5">
        <v>8</v>
      </c>
      <c r="L264" s="5">
        <v>8</v>
      </c>
      <c r="M264" s="5">
        <v>8</v>
      </c>
      <c r="N264" s="5">
        <v>14</v>
      </c>
      <c r="P264" s="5">
        <v>4</v>
      </c>
      <c r="Q264" s="5">
        <v>12</v>
      </c>
      <c r="R264" s="5">
        <v>6</v>
      </c>
      <c r="T264" s="5">
        <v>11</v>
      </c>
      <c r="U264" s="5">
        <v>10</v>
      </c>
      <c r="V264" s="5">
        <v>26</v>
      </c>
      <c r="X264" s="5">
        <v>11</v>
      </c>
      <c r="AF264" s="5" t="s">
        <v>151</v>
      </c>
      <c r="AG264" s="1">
        <v>3</v>
      </c>
      <c r="AH264" s="1">
        <v>6</v>
      </c>
      <c r="AI264" s="1">
        <v>6</v>
      </c>
      <c r="AJ264" s="1">
        <v>3</v>
      </c>
      <c r="AK264" s="1">
        <v>4</v>
      </c>
      <c r="AL264" s="1">
        <v>3</v>
      </c>
      <c r="AM264" s="1">
        <v>14</v>
      </c>
      <c r="AN264" s="1">
        <v>7</v>
      </c>
      <c r="AO264" s="1">
        <v>4</v>
      </c>
      <c r="AP264" s="5">
        <v>6</v>
      </c>
      <c r="AQ264" s="5">
        <v>3</v>
      </c>
      <c r="AR264" s="5">
        <v>6</v>
      </c>
    </row>
    <row r="265" spans="10:44" ht="14.5" x14ac:dyDescent="0.3">
      <c r="J265" s="5" t="s">
        <v>160</v>
      </c>
      <c r="K265" s="5">
        <v>16</v>
      </c>
      <c r="L265" s="5">
        <v>11</v>
      </c>
      <c r="M265" s="5">
        <v>23</v>
      </c>
      <c r="N265" s="5">
        <v>21</v>
      </c>
      <c r="P265" s="5">
        <v>8</v>
      </c>
      <c r="R265" s="5">
        <v>10</v>
      </c>
      <c r="T265" s="5">
        <v>7</v>
      </c>
      <c r="U265" s="5">
        <v>11</v>
      </c>
      <c r="V265" s="5">
        <v>31</v>
      </c>
      <c r="X265" s="5">
        <v>10</v>
      </c>
      <c r="AF265" s="5" t="s">
        <v>152</v>
      </c>
      <c r="AG265" s="1">
        <v>1</v>
      </c>
      <c r="AH265" s="1">
        <v>2</v>
      </c>
      <c r="AI265" s="1">
        <v>1</v>
      </c>
      <c r="AJ265" s="1">
        <v>2</v>
      </c>
      <c r="AK265" s="1">
        <v>1</v>
      </c>
      <c r="AL265" s="1">
        <v>3</v>
      </c>
      <c r="AM265" s="1">
        <v>7</v>
      </c>
      <c r="AN265" s="1">
        <v>4</v>
      </c>
      <c r="AO265" s="1">
        <v>0</v>
      </c>
      <c r="AP265" s="5">
        <v>2</v>
      </c>
      <c r="AQ265" s="5">
        <v>5</v>
      </c>
      <c r="AR265" s="5">
        <v>4</v>
      </c>
    </row>
    <row r="266" spans="10:44" ht="14.5" x14ac:dyDescent="0.3">
      <c r="J266" s="5" t="s">
        <v>161</v>
      </c>
      <c r="K266" s="5">
        <v>10</v>
      </c>
      <c r="L266" s="5">
        <v>12</v>
      </c>
      <c r="M266" s="5">
        <v>13</v>
      </c>
      <c r="N266" s="5">
        <v>6</v>
      </c>
      <c r="P266" s="5">
        <v>10</v>
      </c>
      <c r="R266" s="5">
        <v>11</v>
      </c>
      <c r="T266" s="5">
        <v>39</v>
      </c>
      <c r="U266" s="5">
        <v>24</v>
      </c>
      <c r="V266" s="5">
        <v>10</v>
      </c>
      <c r="X266" s="5">
        <v>13</v>
      </c>
      <c r="AF266" s="5" t="s">
        <v>153</v>
      </c>
      <c r="AG266" s="1">
        <v>6</v>
      </c>
      <c r="AH266" s="1">
        <v>6</v>
      </c>
      <c r="AI266" s="1">
        <v>5</v>
      </c>
      <c r="AJ266" s="1">
        <v>4</v>
      </c>
      <c r="AK266" s="1">
        <v>2</v>
      </c>
      <c r="AL266" s="1">
        <v>5</v>
      </c>
      <c r="AM266" s="1">
        <v>7</v>
      </c>
      <c r="AN266" s="1">
        <v>7</v>
      </c>
      <c r="AO266" s="1">
        <v>3</v>
      </c>
      <c r="AP266" s="5">
        <v>6</v>
      </c>
      <c r="AQ266" s="5">
        <v>3</v>
      </c>
      <c r="AR266" s="5">
        <v>2</v>
      </c>
    </row>
    <row r="267" spans="10:44" ht="14.5" x14ac:dyDescent="0.3">
      <c r="J267" s="5" t="s">
        <v>162</v>
      </c>
      <c r="K267" s="5">
        <v>13</v>
      </c>
      <c r="L267" s="5">
        <v>13</v>
      </c>
      <c r="M267" s="5">
        <v>17</v>
      </c>
      <c r="N267" s="5">
        <v>10</v>
      </c>
      <c r="P267" s="5">
        <v>11</v>
      </c>
      <c r="R267" s="5">
        <v>12</v>
      </c>
      <c r="T267" s="5">
        <v>11</v>
      </c>
      <c r="U267" s="5">
        <v>9</v>
      </c>
      <c r="V267" s="5">
        <v>11</v>
      </c>
      <c r="X267" s="5">
        <v>12</v>
      </c>
      <c r="AF267" s="5" t="s">
        <v>154</v>
      </c>
      <c r="AG267" s="1">
        <v>8</v>
      </c>
      <c r="AH267" s="1">
        <v>5</v>
      </c>
      <c r="AI267" s="1">
        <v>6</v>
      </c>
      <c r="AJ267" s="1">
        <v>3</v>
      </c>
      <c r="AK267" s="1">
        <v>7</v>
      </c>
      <c r="AL267" s="1">
        <v>4</v>
      </c>
      <c r="AM267" s="1">
        <v>7</v>
      </c>
      <c r="AN267" s="1">
        <v>13</v>
      </c>
      <c r="AO267" s="1">
        <v>7</v>
      </c>
      <c r="AP267" s="5">
        <v>6</v>
      </c>
      <c r="AQ267" s="5">
        <v>3</v>
      </c>
      <c r="AR267" s="5">
        <v>10</v>
      </c>
    </row>
    <row r="268" spans="10:44" ht="14.5" x14ac:dyDescent="0.3">
      <c r="J268" s="5" t="s">
        <v>163</v>
      </c>
      <c r="K268" s="5">
        <v>9</v>
      </c>
      <c r="L268" s="5">
        <v>13</v>
      </c>
      <c r="M268" s="5">
        <v>11</v>
      </c>
      <c r="N268" s="5">
        <v>15</v>
      </c>
      <c r="P268" s="5">
        <v>8</v>
      </c>
      <c r="R268" s="5">
        <v>12</v>
      </c>
      <c r="T268" s="5">
        <v>11</v>
      </c>
      <c r="U268" s="5">
        <v>2</v>
      </c>
      <c r="V268" s="5">
        <v>9</v>
      </c>
      <c r="X268" s="5">
        <v>16</v>
      </c>
      <c r="AF268" s="5" t="s">
        <v>155</v>
      </c>
      <c r="AG268" s="1">
        <v>4</v>
      </c>
      <c r="AH268" s="1">
        <v>6</v>
      </c>
      <c r="AI268" s="1">
        <v>11</v>
      </c>
      <c r="AJ268" s="1">
        <v>5</v>
      </c>
      <c r="AK268" s="1">
        <v>9</v>
      </c>
      <c r="AL268" s="1">
        <v>5</v>
      </c>
      <c r="AM268" s="1">
        <v>6</v>
      </c>
      <c r="AN268" s="1">
        <v>1</v>
      </c>
      <c r="AO268" s="1">
        <v>9</v>
      </c>
      <c r="AP268" s="5">
        <v>3</v>
      </c>
      <c r="AQ268" s="5">
        <v>4</v>
      </c>
      <c r="AR268" s="5">
        <v>4</v>
      </c>
    </row>
    <row r="269" spans="10:44" ht="14.5" x14ac:dyDescent="0.3">
      <c r="J269" s="5" t="s">
        <v>164</v>
      </c>
      <c r="K269" s="5">
        <v>17</v>
      </c>
      <c r="L269" s="5">
        <v>15</v>
      </c>
      <c r="M269" s="5">
        <v>11</v>
      </c>
      <c r="N269" s="5">
        <v>11</v>
      </c>
      <c r="P269" s="5">
        <v>20</v>
      </c>
      <c r="R269" s="5">
        <v>10</v>
      </c>
      <c r="T269" s="5">
        <v>19</v>
      </c>
      <c r="U269" s="5">
        <v>8</v>
      </c>
      <c r="V269" s="5">
        <v>8</v>
      </c>
      <c r="X269" s="5">
        <v>31</v>
      </c>
      <c r="AF269" s="5" t="s">
        <v>156</v>
      </c>
      <c r="AG269" s="1">
        <v>5</v>
      </c>
      <c r="AH269" s="1">
        <v>5</v>
      </c>
      <c r="AI269" s="1">
        <v>8</v>
      </c>
      <c r="AJ269" s="1">
        <v>2</v>
      </c>
      <c r="AK269" s="1">
        <v>4</v>
      </c>
      <c r="AL269" s="1">
        <v>8</v>
      </c>
      <c r="AM269" s="1">
        <v>4</v>
      </c>
      <c r="AN269" s="1"/>
      <c r="AO269" s="1">
        <v>3</v>
      </c>
      <c r="AP269" s="5">
        <v>1</v>
      </c>
      <c r="AQ269" s="5">
        <v>1</v>
      </c>
      <c r="AR269" s="5">
        <v>9</v>
      </c>
    </row>
    <row r="270" spans="10:44" ht="14.5" x14ac:dyDescent="0.3">
      <c r="J270" s="5" t="s">
        <v>165</v>
      </c>
      <c r="K270" s="5">
        <v>11</v>
      </c>
      <c r="L270" s="5">
        <v>8</v>
      </c>
      <c r="M270" s="5">
        <v>7</v>
      </c>
      <c r="N270" s="5">
        <v>13</v>
      </c>
      <c r="P270" s="5">
        <v>8</v>
      </c>
      <c r="R270" s="5">
        <v>12</v>
      </c>
      <c r="T270" s="5">
        <v>5</v>
      </c>
      <c r="U270" s="5">
        <v>14</v>
      </c>
      <c r="V270" s="5">
        <v>15</v>
      </c>
      <c r="AF270" s="5" t="s">
        <v>157</v>
      </c>
      <c r="AG270" s="1">
        <v>6</v>
      </c>
      <c r="AH270" s="1">
        <v>6</v>
      </c>
      <c r="AI270" s="1">
        <v>3</v>
      </c>
      <c r="AJ270" s="1">
        <v>4</v>
      </c>
      <c r="AK270" s="1">
        <v>7</v>
      </c>
      <c r="AL270" s="1">
        <v>8</v>
      </c>
      <c r="AM270" s="1">
        <v>6</v>
      </c>
      <c r="AN270" s="1"/>
      <c r="AO270" s="1">
        <v>2</v>
      </c>
      <c r="AP270" s="5">
        <v>7</v>
      </c>
      <c r="AQ270" s="5">
        <v>3</v>
      </c>
      <c r="AR270" s="5">
        <v>1</v>
      </c>
    </row>
    <row r="271" spans="10:44" ht="14.5" x14ac:dyDescent="0.3">
      <c r="J271" s="5" t="s">
        <v>166</v>
      </c>
      <c r="K271" s="5">
        <v>20</v>
      </c>
      <c r="L271" s="5">
        <v>16</v>
      </c>
      <c r="M271" s="5">
        <v>7</v>
      </c>
      <c r="N271" s="5">
        <v>14</v>
      </c>
      <c r="R271" s="5">
        <v>10</v>
      </c>
      <c r="T271" s="5">
        <v>13</v>
      </c>
      <c r="U271" s="5">
        <v>44</v>
      </c>
      <c r="V271" s="5">
        <v>12</v>
      </c>
      <c r="AF271" s="5" t="s">
        <v>158</v>
      </c>
      <c r="AG271" s="1">
        <v>5</v>
      </c>
      <c r="AH271" s="1">
        <v>2</v>
      </c>
      <c r="AI271" s="1">
        <v>7</v>
      </c>
      <c r="AJ271" s="1">
        <v>6</v>
      </c>
      <c r="AK271" s="1">
        <v>3</v>
      </c>
      <c r="AL271" s="1">
        <v>7</v>
      </c>
      <c r="AM271" s="1">
        <v>4</v>
      </c>
      <c r="AN271" s="1"/>
      <c r="AO271" s="1">
        <v>5</v>
      </c>
      <c r="AP271" s="5">
        <v>3</v>
      </c>
      <c r="AQ271" s="5">
        <v>3</v>
      </c>
      <c r="AR271" s="5">
        <v>1</v>
      </c>
    </row>
    <row r="272" spans="10:44" ht="14.5" x14ac:dyDescent="0.3">
      <c r="J272" s="5" t="s">
        <v>167</v>
      </c>
      <c r="K272" s="5">
        <v>8</v>
      </c>
      <c r="L272" s="5">
        <v>13</v>
      </c>
      <c r="M272" s="5">
        <v>17</v>
      </c>
      <c r="N272" s="5">
        <v>19</v>
      </c>
      <c r="R272" s="5">
        <v>5</v>
      </c>
      <c r="T272" s="5">
        <v>12</v>
      </c>
      <c r="U272" s="5">
        <v>8</v>
      </c>
      <c r="V272" s="5">
        <v>11</v>
      </c>
      <c r="AF272" s="5" t="s">
        <v>159</v>
      </c>
      <c r="AG272" s="1">
        <v>9</v>
      </c>
      <c r="AH272" s="1">
        <v>7</v>
      </c>
      <c r="AI272" s="1">
        <v>5</v>
      </c>
      <c r="AJ272" s="1">
        <v>3</v>
      </c>
      <c r="AK272" s="1">
        <v>5</v>
      </c>
      <c r="AL272" s="1">
        <v>3</v>
      </c>
      <c r="AM272" s="1">
        <v>7</v>
      </c>
      <c r="AN272" s="1"/>
      <c r="AO272" s="1">
        <v>6</v>
      </c>
      <c r="AP272" s="5">
        <v>4</v>
      </c>
      <c r="AQ272" s="5">
        <v>5</v>
      </c>
      <c r="AR272" s="5">
        <v>2</v>
      </c>
    </row>
    <row r="273" spans="10:44" ht="14.5" x14ac:dyDescent="0.3">
      <c r="J273" s="5" t="s">
        <v>168</v>
      </c>
      <c r="K273" s="5">
        <v>7</v>
      </c>
      <c r="L273" s="5">
        <v>14</v>
      </c>
      <c r="M273" s="5">
        <v>5</v>
      </c>
      <c r="N273" s="5">
        <v>22</v>
      </c>
      <c r="R273" s="5">
        <v>9</v>
      </c>
      <c r="T273" s="5">
        <v>21</v>
      </c>
      <c r="U273" s="5">
        <v>9</v>
      </c>
      <c r="V273" s="5">
        <v>13</v>
      </c>
      <c r="AF273" s="5" t="s">
        <v>160</v>
      </c>
      <c r="AG273" s="1">
        <v>4</v>
      </c>
      <c r="AH273" s="1">
        <v>13</v>
      </c>
      <c r="AI273" s="1">
        <v>6</v>
      </c>
      <c r="AJ273" s="1">
        <v>3</v>
      </c>
      <c r="AK273" s="1">
        <v>5</v>
      </c>
      <c r="AL273" s="1">
        <v>5</v>
      </c>
      <c r="AM273" s="1">
        <v>4</v>
      </c>
      <c r="AN273" s="1"/>
      <c r="AO273" s="1">
        <v>10</v>
      </c>
      <c r="AP273" s="5">
        <v>7</v>
      </c>
      <c r="AQ273" s="5">
        <v>7</v>
      </c>
      <c r="AR273" s="5">
        <v>1</v>
      </c>
    </row>
    <row r="274" spans="10:44" ht="14.5" x14ac:dyDescent="0.3">
      <c r="J274" s="5" t="s">
        <v>169</v>
      </c>
      <c r="K274" s="5">
        <v>10</v>
      </c>
      <c r="L274" s="5">
        <v>15</v>
      </c>
      <c r="M274" s="5">
        <v>8</v>
      </c>
      <c r="N274" s="5">
        <v>16</v>
      </c>
      <c r="R274" s="5">
        <v>7</v>
      </c>
      <c r="T274" s="5">
        <v>8</v>
      </c>
      <c r="U274" s="5">
        <v>8</v>
      </c>
      <c r="V274" s="5">
        <v>4</v>
      </c>
      <c r="AF274" s="5" t="s">
        <v>161</v>
      </c>
      <c r="AG274" s="1">
        <v>3</v>
      </c>
      <c r="AH274" s="1">
        <v>10</v>
      </c>
      <c r="AI274" s="1">
        <v>11</v>
      </c>
      <c r="AJ274" s="1">
        <v>2</v>
      </c>
      <c r="AK274" s="1">
        <v>6</v>
      </c>
      <c r="AL274" s="1">
        <v>8</v>
      </c>
      <c r="AM274" s="1">
        <v>7</v>
      </c>
      <c r="AN274" s="1"/>
      <c r="AO274" s="1">
        <v>10</v>
      </c>
      <c r="AP274" s="5">
        <v>3</v>
      </c>
      <c r="AQ274" s="5">
        <v>1</v>
      </c>
      <c r="AR274" s="5">
        <v>3</v>
      </c>
    </row>
    <row r="275" spans="10:44" ht="14.5" x14ac:dyDescent="0.3">
      <c r="J275" s="5" t="s">
        <v>170</v>
      </c>
      <c r="K275" s="5">
        <v>5</v>
      </c>
      <c r="L275" s="5">
        <v>11</v>
      </c>
      <c r="M275" s="5">
        <v>13</v>
      </c>
      <c r="N275" s="5">
        <v>11</v>
      </c>
      <c r="R275" s="5">
        <v>7</v>
      </c>
      <c r="T275" s="5">
        <v>9</v>
      </c>
      <c r="U275" s="5">
        <v>22</v>
      </c>
      <c r="V275" s="5">
        <v>11</v>
      </c>
      <c r="AF275" s="5" t="s">
        <v>162</v>
      </c>
      <c r="AG275" s="1">
        <v>12</v>
      </c>
      <c r="AH275" s="1">
        <v>3</v>
      </c>
      <c r="AI275" s="1"/>
      <c r="AJ275" s="1">
        <v>2</v>
      </c>
      <c r="AK275" s="1">
        <v>3</v>
      </c>
      <c r="AL275" s="1">
        <v>5</v>
      </c>
      <c r="AM275" s="1">
        <v>7</v>
      </c>
      <c r="AN275" s="1"/>
      <c r="AO275" s="1">
        <v>8</v>
      </c>
      <c r="AP275" s="5">
        <v>2</v>
      </c>
      <c r="AQ275" s="5">
        <v>7</v>
      </c>
      <c r="AR275" s="5">
        <v>3</v>
      </c>
    </row>
    <row r="276" spans="10:44" ht="14.5" x14ac:dyDescent="0.3">
      <c r="J276" s="5" t="s">
        <v>171</v>
      </c>
      <c r="K276" s="5">
        <v>9</v>
      </c>
      <c r="L276" s="5">
        <v>14</v>
      </c>
      <c r="N276" s="5">
        <v>10</v>
      </c>
      <c r="T276" s="5">
        <v>14</v>
      </c>
      <c r="U276" s="5">
        <v>17</v>
      </c>
      <c r="V276" s="5">
        <v>11</v>
      </c>
      <c r="AF276" s="5" t="s">
        <v>163</v>
      </c>
      <c r="AG276" s="1"/>
      <c r="AH276" s="1"/>
      <c r="AI276" s="1"/>
      <c r="AJ276" s="1">
        <v>2</v>
      </c>
      <c r="AK276" s="1">
        <v>6</v>
      </c>
      <c r="AL276" s="1">
        <v>4</v>
      </c>
      <c r="AM276" s="1">
        <v>7</v>
      </c>
      <c r="AN276" s="1"/>
      <c r="AO276" s="1">
        <v>12</v>
      </c>
      <c r="AP276" s="5">
        <v>3</v>
      </c>
      <c r="AQ276" s="5">
        <v>2</v>
      </c>
      <c r="AR276" s="5">
        <v>4</v>
      </c>
    </row>
    <row r="277" spans="10:44" ht="14.5" x14ac:dyDescent="0.3">
      <c r="J277" s="5" t="s">
        <v>172</v>
      </c>
      <c r="K277" s="5">
        <v>7</v>
      </c>
      <c r="L277" s="5">
        <v>2</v>
      </c>
      <c r="N277" s="5">
        <v>14</v>
      </c>
      <c r="T277" s="5">
        <v>10</v>
      </c>
      <c r="U277" s="5">
        <v>24</v>
      </c>
      <c r="V277" s="5">
        <v>13</v>
      </c>
      <c r="AF277" s="5" t="s">
        <v>164</v>
      </c>
      <c r="AG277" s="1"/>
      <c r="AH277" s="1"/>
      <c r="AI277" s="1"/>
      <c r="AJ277" s="1">
        <v>1</v>
      </c>
      <c r="AK277" s="1">
        <v>6</v>
      </c>
      <c r="AL277" s="1">
        <v>4</v>
      </c>
      <c r="AM277" s="1">
        <v>7</v>
      </c>
      <c r="AN277" s="1"/>
      <c r="AO277" s="1"/>
      <c r="AP277" s="5">
        <v>1</v>
      </c>
      <c r="AQ277" s="5">
        <v>1</v>
      </c>
      <c r="AR277" s="5">
        <v>6</v>
      </c>
    </row>
    <row r="278" spans="10:44" ht="14.5" x14ac:dyDescent="0.3">
      <c r="J278" s="5" t="s">
        <v>173</v>
      </c>
      <c r="K278" s="5">
        <v>12</v>
      </c>
      <c r="L278" s="5">
        <v>7</v>
      </c>
      <c r="T278" s="5">
        <v>4</v>
      </c>
      <c r="U278" s="5">
        <v>12</v>
      </c>
      <c r="V278" s="5">
        <v>6</v>
      </c>
      <c r="AF278" s="5" t="s">
        <v>165</v>
      </c>
      <c r="AG278" s="1"/>
      <c r="AH278" s="1"/>
      <c r="AI278" s="1"/>
      <c r="AJ278" s="1">
        <v>1</v>
      </c>
      <c r="AK278" s="1">
        <v>4</v>
      </c>
      <c r="AL278" s="1">
        <v>7</v>
      </c>
      <c r="AM278" s="1">
        <v>1</v>
      </c>
      <c r="AN278" s="1"/>
      <c r="AO278" s="1"/>
      <c r="AP278" s="5">
        <v>3</v>
      </c>
      <c r="AQ278" s="5">
        <v>5</v>
      </c>
      <c r="AR278" s="5">
        <v>5</v>
      </c>
    </row>
    <row r="279" spans="10:44" ht="14.5" x14ac:dyDescent="0.3">
      <c r="J279" s="5" t="s">
        <v>174</v>
      </c>
      <c r="K279" s="5">
        <v>11</v>
      </c>
      <c r="L279" s="5">
        <v>9</v>
      </c>
      <c r="T279" s="5">
        <v>9</v>
      </c>
      <c r="U279" s="5">
        <v>7</v>
      </c>
      <c r="V279" s="5">
        <v>6</v>
      </c>
      <c r="AF279" s="5" t="s">
        <v>166</v>
      </c>
      <c r="AG279" s="1"/>
      <c r="AH279" s="1"/>
      <c r="AI279" s="1"/>
      <c r="AJ279" s="1">
        <v>5</v>
      </c>
      <c r="AK279" s="1">
        <v>6</v>
      </c>
      <c r="AL279" s="1">
        <v>5</v>
      </c>
      <c r="AM279" s="1">
        <v>5</v>
      </c>
      <c r="AN279" s="1"/>
      <c r="AO279" s="1"/>
      <c r="AP279" s="5">
        <v>9</v>
      </c>
      <c r="AQ279" s="5">
        <v>1</v>
      </c>
      <c r="AR279" s="5">
        <v>8</v>
      </c>
    </row>
    <row r="280" spans="10:44" ht="14.5" x14ac:dyDescent="0.3">
      <c r="J280" s="5" t="s">
        <v>175</v>
      </c>
      <c r="K280" s="5">
        <v>10</v>
      </c>
      <c r="L280" s="5">
        <v>8</v>
      </c>
      <c r="T280" s="5">
        <v>13</v>
      </c>
      <c r="U280" s="5">
        <v>9</v>
      </c>
      <c r="V280" s="5">
        <v>9</v>
      </c>
      <c r="AF280" s="5" t="s">
        <v>167</v>
      </c>
      <c r="AG280" s="1"/>
      <c r="AH280" s="1"/>
      <c r="AI280" s="1"/>
      <c r="AJ280" s="1">
        <v>0</v>
      </c>
      <c r="AK280" s="1">
        <v>4</v>
      </c>
      <c r="AL280" s="1">
        <v>3</v>
      </c>
      <c r="AM280" s="1">
        <v>14</v>
      </c>
      <c r="AN280" s="1"/>
      <c r="AO280" s="1"/>
      <c r="AP280" s="5">
        <v>5</v>
      </c>
      <c r="AQ280" s="5">
        <v>3</v>
      </c>
      <c r="AR280" s="5">
        <v>4</v>
      </c>
    </row>
    <row r="281" spans="10:44" ht="14.5" x14ac:dyDescent="0.3">
      <c r="J281" s="5" t="s">
        <v>176</v>
      </c>
      <c r="K281" s="5">
        <v>8</v>
      </c>
      <c r="L281" s="5">
        <v>5</v>
      </c>
      <c r="T281" s="5">
        <v>9</v>
      </c>
      <c r="U281" s="5">
        <v>13</v>
      </c>
      <c r="V281" s="5">
        <v>9</v>
      </c>
      <c r="AF281" s="5" t="s">
        <v>168</v>
      </c>
      <c r="AG281" s="1"/>
      <c r="AH281" s="1"/>
      <c r="AI281" s="1"/>
      <c r="AJ281" s="1">
        <v>3</v>
      </c>
      <c r="AK281" s="1">
        <v>1</v>
      </c>
      <c r="AL281" s="1">
        <v>2</v>
      </c>
      <c r="AM281" s="1">
        <v>8</v>
      </c>
      <c r="AN281" s="1"/>
      <c r="AO281" s="1"/>
      <c r="AP281" s="5">
        <v>11</v>
      </c>
      <c r="AQ281" s="5">
        <v>6</v>
      </c>
      <c r="AR281" s="5">
        <v>4</v>
      </c>
    </row>
    <row r="282" spans="10:44" ht="14.5" x14ac:dyDescent="0.3">
      <c r="J282" s="5" t="s">
        <v>177</v>
      </c>
      <c r="K282" s="5">
        <v>8</v>
      </c>
      <c r="L282" s="5">
        <v>6</v>
      </c>
      <c r="T282" s="5">
        <v>10</v>
      </c>
      <c r="U282" s="5">
        <v>8</v>
      </c>
      <c r="V282" s="5">
        <v>12</v>
      </c>
      <c r="AF282" s="5" t="s">
        <v>169</v>
      </c>
      <c r="AG282" s="1"/>
      <c r="AH282" s="1"/>
      <c r="AI282" s="1"/>
      <c r="AJ282" s="1">
        <v>2</v>
      </c>
      <c r="AK282" s="1">
        <v>5</v>
      </c>
      <c r="AL282" s="1">
        <v>4</v>
      </c>
      <c r="AM282" s="1">
        <v>7</v>
      </c>
      <c r="AN282" s="1"/>
      <c r="AO282" s="1"/>
      <c r="AP282" s="5">
        <v>4</v>
      </c>
      <c r="AQ282" s="5">
        <v>5</v>
      </c>
      <c r="AR282" s="5">
        <v>1</v>
      </c>
    </row>
    <row r="283" spans="10:44" ht="14.5" x14ac:dyDescent="0.3">
      <c r="J283" s="5" t="s">
        <v>178</v>
      </c>
      <c r="K283" s="5">
        <v>11</v>
      </c>
      <c r="L283" s="5">
        <v>8</v>
      </c>
      <c r="T283" s="5">
        <v>9</v>
      </c>
      <c r="U283" s="5">
        <v>12</v>
      </c>
      <c r="V283" s="5">
        <v>23</v>
      </c>
      <c r="AF283" s="5" t="s">
        <v>170</v>
      </c>
      <c r="AG283" s="1"/>
      <c r="AH283" s="1"/>
      <c r="AI283" s="1"/>
      <c r="AJ283" s="1">
        <v>1</v>
      </c>
      <c r="AK283" s="1">
        <v>6</v>
      </c>
      <c r="AL283" s="1">
        <v>5</v>
      </c>
      <c r="AM283" s="1"/>
      <c r="AN283" s="1"/>
      <c r="AO283" s="1"/>
      <c r="AP283" s="5">
        <v>3</v>
      </c>
      <c r="AQ283" s="5">
        <v>4</v>
      </c>
      <c r="AR283" s="5">
        <v>4</v>
      </c>
    </row>
    <row r="284" spans="10:44" ht="14.5" x14ac:dyDescent="0.3">
      <c r="J284" s="5" t="s">
        <v>179</v>
      </c>
      <c r="K284" s="5">
        <v>11</v>
      </c>
      <c r="L284" s="5">
        <v>7</v>
      </c>
      <c r="T284" s="5">
        <v>9</v>
      </c>
      <c r="U284" s="5">
        <v>16</v>
      </c>
      <c r="V284" s="5">
        <v>20</v>
      </c>
      <c r="AF284" s="5" t="s">
        <v>171</v>
      </c>
      <c r="AG284" s="1"/>
      <c r="AH284" s="1"/>
      <c r="AI284" s="1"/>
      <c r="AJ284" s="1">
        <v>2</v>
      </c>
      <c r="AK284" s="1">
        <v>7</v>
      </c>
      <c r="AL284" s="1">
        <v>6</v>
      </c>
      <c r="AM284" s="1"/>
      <c r="AN284" s="1"/>
      <c r="AO284" s="1"/>
      <c r="AP284" s="5">
        <v>6</v>
      </c>
      <c r="AQ284" s="5">
        <v>5</v>
      </c>
      <c r="AR284" s="5">
        <v>2</v>
      </c>
    </row>
    <row r="285" spans="10:44" ht="14.5" x14ac:dyDescent="0.3">
      <c r="J285" s="5" t="s">
        <v>180</v>
      </c>
      <c r="K285" s="5">
        <v>7</v>
      </c>
      <c r="L285" s="5">
        <v>9</v>
      </c>
      <c r="T285" s="5">
        <v>12</v>
      </c>
      <c r="U285" s="5">
        <v>11</v>
      </c>
      <c r="V285" s="5">
        <v>12</v>
      </c>
      <c r="AF285" s="5" t="s">
        <v>172</v>
      </c>
      <c r="AG285" s="1"/>
      <c r="AH285" s="1"/>
      <c r="AI285" s="1"/>
      <c r="AJ285" s="1">
        <v>4</v>
      </c>
      <c r="AK285" s="1">
        <v>5</v>
      </c>
      <c r="AL285" s="1">
        <v>2</v>
      </c>
      <c r="AM285" s="1"/>
      <c r="AN285" s="1"/>
      <c r="AO285" s="1"/>
      <c r="AP285" s="5">
        <v>7</v>
      </c>
      <c r="AQ285" s="5">
        <v>6</v>
      </c>
      <c r="AR285" s="5">
        <v>2</v>
      </c>
    </row>
    <row r="286" spans="10:44" ht="14.5" x14ac:dyDescent="0.3">
      <c r="J286" s="5" t="s">
        <v>181</v>
      </c>
      <c r="K286" s="5">
        <v>7</v>
      </c>
      <c r="L286" s="5">
        <v>11</v>
      </c>
      <c r="T286" s="5">
        <v>8</v>
      </c>
      <c r="U286" s="5">
        <v>11</v>
      </c>
      <c r="V286" s="5">
        <v>15</v>
      </c>
      <c r="AF286" s="5" t="s">
        <v>173</v>
      </c>
      <c r="AG286" s="1"/>
      <c r="AH286" s="1"/>
      <c r="AI286" s="1"/>
      <c r="AJ286" s="1">
        <v>1</v>
      </c>
      <c r="AK286" s="1">
        <v>1</v>
      </c>
      <c r="AL286" s="1">
        <v>1</v>
      </c>
      <c r="AM286" s="1"/>
      <c r="AN286" s="1"/>
      <c r="AO286" s="1"/>
      <c r="AP286" s="5">
        <v>6</v>
      </c>
      <c r="AQ286" s="5">
        <v>2</v>
      </c>
      <c r="AR286" s="5">
        <v>4</v>
      </c>
    </row>
    <row r="287" spans="10:44" ht="14.5" x14ac:dyDescent="0.3">
      <c r="J287" s="5" t="s">
        <v>182</v>
      </c>
      <c r="K287" s="5">
        <v>7</v>
      </c>
      <c r="L287" s="5">
        <v>9</v>
      </c>
      <c r="T287" s="5">
        <v>9</v>
      </c>
      <c r="U287" s="5">
        <v>15</v>
      </c>
      <c r="V287" s="5">
        <v>11</v>
      </c>
      <c r="AF287" s="5" t="s">
        <v>174</v>
      </c>
      <c r="AG287" s="1"/>
      <c r="AH287" s="1"/>
      <c r="AI287" s="1"/>
      <c r="AJ287" s="1">
        <v>1</v>
      </c>
      <c r="AK287" s="1">
        <v>2</v>
      </c>
      <c r="AL287" s="1">
        <v>2</v>
      </c>
      <c r="AM287" s="1"/>
      <c r="AN287" s="1"/>
      <c r="AO287" s="1"/>
      <c r="AP287" s="5">
        <v>4</v>
      </c>
      <c r="AQ287" s="5">
        <v>4</v>
      </c>
      <c r="AR287" s="5">
        <v>5</v>
      </c>
    </row>
    <row r="288" spans="10:44" ht="14.5" x14ac:dyDescent="0.3">
      <c r="J288" s="5" t="s">
        <v>183</v>
      </c>
      <c r="K288" s="5">
        <v>7</v>
      </c>
      <c r="L288" s="5">
        <v>9</v>
      </c>
      <c r="T288" s="5">
        <v>9</v>
      </c>
      <c r="U288" s="5">
        <v>8</v>
      </c>
      <c r="V288" s="5">
        <v>10</v>
      </c>
      <c r="AF288" s="5" t="s">
        <v>175</v>
      </c>
      <c r="AG288" s="1"/>
      <c r="AH288" s="1"/>
      <c r="AI288" s="1"/>
      <c r="AJ288" s="1">
        <v>3</v>
      </c>
      <c r="AK288" s="1">
        <v>5</v>
      </c>
      <c r="AL288" s="1">
        <v>2</v>
      </c>
      <c r="AM288" s="1"/>
      <c r="AN288" s="1"/>
      <c r="AO288" s="1"/>
      <c r="AP288" s="5">
        <v>8</v>
      </c>
      <c r="AQ288" s="5">
        <v>3</v>
      </c>
      <c r="AR288" s="5">
        <v>4</v>
      </c>
    </row>
    <row r="289" spans="10:44" ht="14.5" x14ac:dyDescent="0.3">
      <c r="J289" s="5" t="s">
        <v>184</v>
      </c>
      <c r="K289" s="5">
        <v>11</v>
      </c>
      <c r="L289" s="5">
        <v>9</v>
      </c>
      <c r="T289" s="5">
        <v>9</v>
      </c>
      <c r="U289" s="5">
        <v>17</v>
      </c>
      <c r="V289" s="5">
        <v>18</v>
      </c>
      <c r="AF289" s="5" t="s">
        <v>176</v>
      </c>
      <c r="AG289" s="1"/>
      <c r="AH289" s="1"/>
      <c r="AI289" s="1"/>
      <c r="AJ289" s="1">
        <v>4</v>
      </c>
      <c r="AK289" s="1">
        <v>5</v>
      </c>
      <c r="AL289" s="1">
        <v>6</v>
      </c>
      <c r="AM289" s="1"/>
      <c r="AN289" s="1"/>
      <c r="AO289" s="1"/>
      <c r="AP289" s="5">
        <v>2</v>
      </c>
      <c r="AQ289" s="5">
        <v>0</v>
      </c>
      <c r="AR289" s="5">
        <v>5</v>
      </c>
    </row>
    <row r="290" spans="10:44" ht="14.5" x14ac:dyDescent="0.3">
      <c r="J290" s="5" t="s">
        <v>185</v>
      </c>
      <c r="K290" s="5">
        <v>8</v>
      </c>
      <c r="L290" s="5">
        <v>9</v>
      </c>
      <c r="T290" s="5">
        <v>7</v>
      </c>
      <c r="U290" s="5">
        <v>12</v>
      </c>
      <c r="V290" s="5">
        <v>13</v>
      </c>
      <c r="AF290" s="5" t="s">
        <v>177</v>
      </c>
      <c r="AG290" s="1"/>
      <c r="AH290" s="1"/>
      <c r="AI290" s="1"/>
      <c r="AJ290" s="1">
        <v>2</v>
      </c>
      <c r="AK290" s="1">
        <v>7</v>
      </c>
      <c r="AL290" s="1">
        <v>8</v>
      </c>
      <c r="AM290" s="1"/>
      <c r="AN290" s="1"/>
      <c r="AO290" s="1"/>
      <c r="AP290" s="5">
        <v>1</v>
      </c>
      <c r="AQ290" s="5">
        <v>8</v>
      </c>
      <c r="AR290" s="5">
        <v>8</v>
      </c>
    </row>
    <row r="291" spans="10:44" ht="14.5" x14ac:dyDescent="0.3">
      <c r="J291" s="5" t="s">
        <v>186</v>
      </c>
      <c r="L291" s="5">
        <v>9</v>
      </c>
      <c r="T291" s="5">
        <v>11</v>
      </c>
      <c r="U291" s="5">
        <v>8</v>
      </c>
      <c r="V291" s="5">
        <v>9</v>
      </c>
      <c r="AF291" s="5" t="s">
        <v>178</v>
      </c>
      <c r="AG291" s="1"/>
      <c r="AH291" s="1"/>
      <c r="AI291" s="1"/>
      <c r="AJ291" s="1">
        <v>2</v>
      </c>
      <c r="AK291" s="1">
        <v>4</v>
      </c>
      <c r="AL291" s="1">
        <v>2</v>
      </c>
      <c r="AM291" s="1"/>
      <c r="AN291" s="1"/>
      <c r="AO291" s="1"/>
      <c r="AP291" s="5">
        <v>7</v>
      </c>
      <c r="AQ291" s="5">
        <v>0</v>
      </c>
      <c r="AR291" s="5">
        <v>6</v>
      </c>
    </row>
    <row r="292" spans="10:44" ht="14.5" x14ac:dyDescent="0.3">
      <c r="J292" s="5" t="s">
        <v>187</v>
      </c>
      <c r="L292" s="5">
        <v>5</v>
      </c>
      <c r="T292" s="5">
        <v>17</v>
      </c>
      <c r="U292" s="5">
        <v>9</v>
      </c>
      <c r="V292" s="5">
        <v>14</v>
      </c>
      <c r="AF292" s="5" t="s">
        <v>179</v>
      </c>
      <c r="AG292" s="1"/>
      <c r="AH292" s="1"/>
      <c r="AI292" s="1"/>
      <c r="AJ292" s="1">
        <v>3</v>
      </c>
      <c r="AK292" s="1">
        <v>5</v>
      </c>
      <c r="AL292" s="1"/>
      <c r="AM292" s="1"/>
      <c r="AN292" s="1"/>
      <c r="AO292" s="1"/>
      <c r="AP292" s="5">
        <v>8</v>
      </c>
      <c r="AQ292" s="5">
        <v>4</v>
      </c>
      <c r="AR292" s="5">
        <v>5</v>
      </c>
    </row>
    <row r="293" spans="10:44" ht="14.5" x14ac:dyDescent="0.3">
      <c r="J293" s="5" t="s">
        <v>188</v>
      </c>
      <c r="L293" s="5">
        <v>6</v>
      </c>
      <c r="T293" s="5">
        <v>23</v>
      </c>
      <c r="U293" s="5">
        <v>10</v>
      </c>
      <c r="V293" s="5">
        <v>13</v>
      </c>
      <c r="AF293" s="5" t="s">
        <v>180</v>
      </c>
      <c r="AG293" s="1"/>
      <c r="AH293" s="1"/>
      <c r="AI293" s="1"/>
      <c r="AJ293" s="1">
        <v>7</v>
      </c>
      <c r="AK293" s="1">
        <v>2</v>
      </c>
      <c r="AL293" s="1"/>
      <c r="AM293" s="1"/>
      <c r="AN293" s="1"/>
      <c r="AO293" s="1"/>
      <c r="AP293" s="5">
        <v>3</v>
      </c>
      <c r="AQ293" s="5">
        <v>7</v>
      </c>
      <c r="AR293" s="5">
        <v>3</v>
      </c>
    </row>
    <row r="294" spans="10:44" ht="14.5" x14ac:dyDescent="0.3">
      <c r="J294" s="5" t="s">
        <v>189</v>
      </c>
      <c r="L294" s="5">
        <v>10</v>
      </c>
      <c r="T294" s="5">
        <v>7</v>
      </c>
      <c r="U294" s="5">
        <v>14</v>
      </c>
      <c r="V294" s="5">
        <v>15</v>
      </c>
      <c r="AF294" s="5" t="s">
        <v>181</v>
      </c>
      <c r="AG294" s="1"/>
      <c r="AH294" s="1"/>
      <c r="AI294" s="1"/>
      <c r="AJ294" s="1">
        <v>4</v>
      </c>
      <c r="AK294" s="1">
        <v>7</v>
      </c>
      <c r="AL294" s="1"/>
      <c r="AM294" s="1"/>
      <c r="AN294" s="1"/>
      <c r="AO294" s="1"/>
      <c r="AP294" s="5">
        <v>8</v>
      </c>
      <c r="AQ294" s="5">
        <v>7</v>
      </c>
      <c r="AR294" s="5">
        <v>5</v>
      </c>
    </row>
    <row r="295" spans="10:44" ht="14.5" x14ac:dyDescent="0.3">
      <c r="J295" s="5" t="s">
        <v>190</v>
      </c>
      <c r="L295" s="5">
        <v>15</v>
      </c>
      <c r="T295" s="5">
        <v>11</v>
      </c>
      <c r="U295" s="5">
        <v>13</v>
      </c>
      <c r="V295" s="5">
        <v>3</v>
      </c>
      <c r="AF295" s="5" t="s">
        <v>182</v>
      </c>
      <c r="AG295" s="1"/>
      <c r="AH295" s="1"/>
      <c r="AI295" s="1"/>
      <c r="AJ295" s="1">
        <v>6</v>
      </c>
      <c r="AK295" s="1">
        <v>5</v>
      </c>
      <c r="AL295" s="1"/>
      <c r="AM295" s="1"/>
      <c r="AN295" s="1"/>
      <c r="AO295" s="1"/>
      <c r="AP295" s="5">
        <v>5</v>
      </c>
      <c r="AQ295" s="5">
        <v>10</v>
      </c>
      <c r="AR295" s="5">
        <v>1</v>
      </c>
    </row>
    <row r="296" spans="10:44" ht="14.5" x14ac:dyDescent="0.3">
      <c r="J296" s="5" t="s">
        <v>191</v>
      </c>
      <c r="L296" s="5">
        <v>17</v>
      </c>
      <c r="T296" s="5">
        <v>10</v>
      </c>
      <c r="U296" s="5">
        <v>25</v>
      </c>
      <c r="V296" s="5">
        <v>5</v>
      </c>
      <c r="AF296" s="5" t="s">
        <v>183</v>
      </c>
      <c r="AG296" s="1"/>
      <c r="AH296" s="1"/>
      <c r="AI296" s="1"/>
      <c r="AJ296" s="1">
        <v>3</v>
      </c>
      <c r="AK296" s="1">
        <v>4</v>
      </c>
      <c r="AL296" s="1"/>
      <c r="AM296" s="1"/>
      <c r="AN296" s="1"/>
      <c r="AO296" s="1"/>
      <c r="AP296" s="5">
        <v>2</v>
      </c>
      <c r="AQ296" s="5">
        <v>11</v>
      </c>
      <c r="AR296" s="5">
        <v>3</v>
      </c>
    </row>
    <row r="297" spans="10:44" ht="14.5" x14ac:dyDescent="0.3">
      <c r="J297" s="5" t="s">
        <v>192</v>
      </c>
      <c r="L297" s="5">
        <v>11</v>
      </c>
      <c r="T297" s="5">
        <v>15</v>
      </c>
      <c r="U297" s="5">
        <v>8</v>
      </c>
      <c r="V297" s="5">
        <v>4</v>
      </c>
      <c r="AF297" s="5" t="s">
        <v>184</v>
      </c>
      <c r="AG297" s="1"/>
      <c r="AH297" s="1"/>
      <c r="AI297" s="1"/>
      <c r="AJ297" s="1">
        <v>3</v>
      </c>
      <c r="AK297" s="1">
        <v>5</v>
      </c>
      <c r="AL297" s="1"/>
      <c r="AM297" s="1"/>
      <c r="AN297" s="1"/>
      <c r="AO297" s="1"/>
      <c r="AP297" s="5">
        <v>5</v>
      </c>
      <c r="AQ297" s="5">
        <v>7</v>
      </c>
      <c r="AR297" s="5">
        <v>2</v>
      </c>
    </row>
    <row r="298" spans="10:44" ht="14.5" x14ac:dyDescent="0.3">
      <c r="J298" s="5" t="s">
        <v>193</v>
      </c>
      <c r="L298" s="5">
        <v>21</v>
      </c>
      <c r="T298" s="5">
        <v>12</v>
      </c>
      <c r="U298" s="5">
        <v>11</v>
      </c>
      <c r="V298" s="5">
        <v>8</v>
      </c>
      <c r="AF298" s="5" t="s">
        <v>185</v>
      </c>
      <c r="AG298" s="1"/>
      <c r="AH298" s="1"/>
      <c r="AI298" s="1"/>
      <c r="AJ298" s="1">
        <v>3</v>
      </c>
      <c r="AK298" s="1">
        <v>4</v>
      </c>
      <c r="AL298" s="1"/>
      <c r="AM298" s="1"/>
      <c r="AN298" s="1"/>
      <c r="AO298" s="1"/>
      <c r="AP298" s="5">
        <v>6</v>
      </c>
      <c r="AQ298" s="5">
        <v>2</v>
      </c>
      <c r="AR298" s="5">
        <v>1</v>
      </c>
    </row>
    <row r="299" spans="10:44" ht="14.5" x14ac:dyDescent="0.3">
      <c r="J299" s="5" t="s">
        <v>194</v>
      </c>
      <c r="L299" s="5">
        <v>13</v>
      </c>
      <c r="T299" s="5">
        <v>8</v>
      </c>
      <c r="U299" s="5">
        <v>16</v>
      </c>
      <c r="V299" s="5">
        <v>9</v>
      </c>
      <c r="AF299" s="5" t="s">
        <v>186</v>
      </c>
      <c r="AG299" s="1"/>
      <c r="AH299" s="1"/>
      <c r="AI299" s="1"/>
      <c r="AJ299" s="1">
        <v>4</v>
      </c>
      <c r="AK299" s="1">
        <v>4</v>
      </c>
      <c r="AL299" s="1"/>
      <c r="AM299" s="1"/>
      <c r="AN299" s="1"/>
      <c r="AO299" s="1"/>
      <c r="AP299" s="5">
        <v>7</v>
      </c>
      <c r="AQ299" s="5">
        <v>5</v>
      </c>
      <c r="AR299" s="5">
        <v>3</v>
      </c>
    </row>
    <row r="300" spans="10:44" ht="14.5" x14ac:dyDescent="0.3">
      <c r="J300" s="5" t="s">
        <v>195</v>
      </c>
      <c r="L300" s="5">
        <v>5</v>
      </c>
      <c r="T300" s="5">
        <v>6</v>
      </c>
      <c r="U300" s="5">
        <v>4</v>
      </c>
      <c r="V300" s="5">
        <v>4</v>
      </c>
      <c r="AF300" s="5" t="s">
        <v>187</v>
      </c>
      <c r="AG300" s="1"/>
      <c r="AH300" s="1"/>
      <c r="AI300" s="1"/>
      <c r="AJ300" s="1">
        <v>5</v>
      </c>
      <c r="AK300" s="1">
        <v>4</v>
      </c>
      <c r="AL300" s="1"/>
      <c r="AM300" s="1"/>
      <c r="AN300" s="1"/>
      <c r="AO300" s="1"/>
      <c r="AP300" s="5">
        <v>6</v>
      </c>
      <c r="AQ300" s="5">
        <v>3</v>
      </c>
      <c r="AR300" s="5">
        <v>1</v>
      </c>
    </row>
    <row r="301" spans="10:44" ht="14.5" x14ac:dyDescent="0.3">
      <c r="J301" s="5" t="s">
        <v>196</v>
      </c>
      <c r="L301" s="5">
        <v>8</v>
      </c>
      <c r="T301" s="5">
        <v>8</v>
      </c>
      <c r="U301" s="5">
        <v>15</v>
      </c>
      <c r="V301" s="5">
        <v>4</v>
      </c>
      <c r="AF301" s="5" t="s">
        <v>188</v>
      </c>
      <c r="AG301" s="1"/>
      <c r="AH301" s="1"/>
      <c r="AI301" s="1"/>
      <c r="AJ301" s="1">
        <v>3</v>
      </c>
      <c r="AK301" s="1">
        <v>4</v>
      </c>
      <c r="AL301" s="1"/>
      <c r="AM301" s="1"/>
      <c r="AN301" s="1"/>
      <c r="AO301" s="1"/>
      <c r="AP301" s="5">
        <v>6</v>
      </c>
      <c r="AQ301" s="5">
        <v>0</v>
      </c>
      <c r="AR301" s="5">
        <v>3</v>
      </c>
    </row>
    <row r="302" spans="10:44" ht="14.5" x14ac:dyDescent="0.3">
      <c r="J302" s="5" t="s">
        <v>197</v>
      </c>
      <c r="L302" s="5">
        <v>15</v>
      </c>
      <c r="T302" s="5">
        <v>13</v>
      </c>
      <c r="U302" s="5">
        <v>10</v>
      </c>
      <c r="V302" s="5">
        <v>10</v>
      </c>
      <c r="AF302" s="5" t="s">
        <v>189</v>
      </c>
      <c r="AG302" s="1"/>
      <c r="AH302" s="1"/>
      <c r="AI302" s="1"/>
      <c r="AJ302" s="1">
        <v>1</v>
      </c>
      <c r="AK302" s="1">
        <v>2</v>
      </c>
      <c r="AL302" s="1"/>
      <c r="AM302" s="1"/>
      <c r="AN302" s="1"/>
      <c r="AO302" s="1"/>
      <c r="AP302" s="5">
        <v>7</v>
      </c>
      <c r="AQ302" s="5">
        <v>2</v>
      </c>
      <c r="AR302" s="5">
        <v>4</v>
      </c>
    </row>
    <row r="303" spans="10:44" ht="14.5" x14ac:dyDescent="0.3">
      <c r="J303" s="5" t="s">
        <v>198</v>
      </c>
      <c r="T303" s="5">
        <v>14</v>
      </c>
      <c r="U303" s="5">
        <v>23</v>
      </c>
      <c r="V303" s="5">
        <v>14</v>
      </c>
      <c r="AF303" s="5" t="s">
        <v>190</v>
      </c>
      <c r="AG303" s="1"/>
      <c r="AH303" s="1"/>
      <c r="AI303" s="1"/>
      <c r="AJ303" s="1">
        <v>8</v>
      </c>
      <c r="AK303" s="1">
        <v>2</v>
      </c>
      <c r="AL303" s="1"/>
      <c r="AM303" s="1"/>
      <c r="AN303" s="1"/>
      <c r="AO303" s="1"/>
      <c r="AP303" s="5">
        <v>2</v>
      </c>
      <c r="AQ303" s="5">
        <v>8</v>
      </c>
      <c r="AR303" s="5">
        <v>4</v>
      </c>
    </row>
    <row r="304" spans="10:44" ht="14.5" x14ac:dyDescent="0.3">
      <c r="J304" s="5" t="s">
        <v>199</v>
      </c>
      <c r="T304" s="5">
        <v>25</v>
      </c>
      <c r="U304" s="5">
        <v>5</v>
      </c>
      <c r="V304" s="5">
        <v>17</v>
      </c>
      <c r="AF304" s="5" t="s">
        <v>191</v>
      </c>
      <c r="AG304" s="1"/>
      <c r="AH304" s="1"/>
      <c r="AI304" s="1"/>
      <c r="AJ304" s="1">
        <v>8</v>
      </c>
      <c r="AK304" s="1">
        <v>8</v>
      </c>
      <c r="AL304" s="1"/>
      <c r="AM304" s="1"/>
      <c r="AN304" s="1"/>
      <c r="AO304" s="1"/>
      <c r="AP304" s="5">
        <v>9</v>
      </c>
      <c r="AQ304" s="5">
        <v>4</v>
      </c>
      <c r="AR304" s="5">
        <v>13</v>
      </c>
    </row>
    <row r="305" spans="10:44" ht="14.5" x14ac:dyDescent="0.3">
      <c r="J305" s="5" t="s">
        <v>200</v>
      </c>
      <c r="T305" s="5">
        <v>29</v>
      </c>
      <c r="U305" s="5">
        <v>8</v>
      </c>
      <c r="V305" s="5">
        <v>10</v>
      </c>
      <c r="AF305" s="5" t="s">
        <v>192</v>
      </c>
      <c r="AG305" s="1"/>
      <c r="AH305" s="1"/>
      <c r="AI305" s="1"/>
      <c r="AJ305" s="1">
        <v>3</v>
      </c>
      <c r="AK305" s="1">
        <v>3</v>
      </c>
      <c r="AL305" s="1"/>
      <c r="AM305" s="1"/>
      <c r="AN305" s="1"/>
      <c r="AO305" s="1"/>
      <c r="AP305" s="5">
        <v>4</v>
      </c>
      <c r="AQ305" s="5">
        <v>2</v>
      </c>
      <c r="AR305" s="5">
        <v>2</v>
      </c>
    </row>
    <row r="306" spans="10:44" ht="14.5" x14ac:dyDescent="0.3">
      <c r="J306" s="5" t="s">
        <v>201</v>
      </c>
      <c r="T306" s="5">
        <v>12</v>
      </c>
      <c r="U306" s="5">
        <v>19</v>
      </c>
      <c r="V306" s="5">
        <v>11</v>
      </c>
      <c r="AF306" s="5" t="s">
        <v>193</v>
      </c>
      <c r="AG306" s="1"/>
      <c r="AH306" s="1"/>
      <c r="AI306" s="1"/>
      <c r="AJ306" s="1">
        <v>2</v>
      </c>
      <c r="AK306" s="1">
        <v>5</v>
      </c>
      <c r="AL306" s="1"/>
      <c r="AM306" s="1"/>
      <c r="AN306" s="1"/>
      <c r="AO306" s="1"/>
      <c r="AP306" s="5">
        <v>4</v>
      </c>
      <c r="AQ306" s="5">
        <v>3</v>
      </c>
      <c r="AR306" s="5">
        <v>4</v>
      </c>
    </row>
    <row r="307" spans="10:44" ht="14.5" x14ac:dyDescent="0.3">
      <c r="J307" s="5" t="s">
        <v>202</v>
      </c>
      <c r="T307" s="5">
        <v>19</v>
      </c>
      <c r="U307" s="5">
        <v>14</v>
      </c>
      <c r="V307" s="5">
        <v>9</v>
      </c>
      <c r="AF307" s="5" t="s">
        <v>194</v>
      </c>
      <c r="AG307" s="1"/>
      <c r="AH307" s="1"/>
      <c r="AI307" s="1"/>
      <c r="AJ307" s="1">
        <v>3</v>
      </c>
      <c r="AK307" s="1">
        <v>2</v>
      </c>
      <c r="AL307" s="1"/>
      <c r="AM307" s="1"/>
      <c r="AN307" s="1"/>
      <c r="AO307" s="1"/>
      <c r="AP307" s="5">
        <v>6</v>
      </c>
      <c r="AQ307" s="5">
        <v>5</v>
      </c>
      <c r="AR307" s="5">
        <v>3</v>
      </c>
    </row>
    <row r="308" spans="10:44" ht="14.5" x14ac:dyDescent="0.3">
      <c r="J308" s="5" t="s">
        <v>203</v>
      </c>
      <c r="T308" s="5">
        <v>17</v>
      </c>
      <c r="U308" s="5">
        <v>9</v>
      </c>
      <c r="V308" s="5">
        <v>16</v>
      </c>
      <c r="AF308" s="5" t="s">
        <v>195</v>
      </c>
      <c r="AG308" s="1"/>
      <c r="AH308" s="1"/>
      <c r="AI308" s="1"/>
      <c r="AJ308" s="1">
        <v>5</v>
      </c>
      <c r="AK308" s="1">
        <v>1</v>
      </c>
      <c r="AL308" s="1"/>
      <c r="AM308" s="1"/>
      <c r="AN308" s="1"/>
      <c r="AO308" s="1"/>
      <c r="AP308" s="5">
        <v>4</v>
      </c>
      <c r="AQ308" s="5">
        <v>7</v>
      </c>
      <c r="AR308" s="5">
        <v>5</v>
      </c>
    </row>
    <row r="309" spans="10:44" ht="14.5" x14ac:dyDescent="0.3">
      <c r="J309" s="5" t="s">
        <v>204</v>
      </c>
      <c r="T309" s="5">
        <v>7</v>
      </c>
      <c r="U309" s="5">
        <v>6</v>
      </c>
      <c r="V309" s="5">
        <v>16</v>
      </c>
      <c r="AF309" s="5" t="s">
        <v>196</v>
      </c>
      <c r="AG309" s="1"/>
      <c r="AH309" s="1"/>
      <c r="AI309" s="1"/>
      <c r="AJ309" s="1">
        <v>4</v>
      </c>
      <c r="AK309" s="1">
        <v>2</v>
      </c>
      <c r="AL309" s="1"/>
      <c r="AM309" s="1"/>
      <c r="AN309" s="1"/>
      <c r="AO309" s="1"/>
      <c r="AP309" s="5">
        <v>5</v>
      </c>
      <c r="AQ309" s="5">
        <v>4</v>
      </c>
      <c r="AR309" s="5">
        <v>3</v>
      </c>
    </row>
    <row r="310" spans="10:44" ht="14.5" x14ac:dyDescent="0.3">
      <c r="J310" s="5" t="s">
        <v>205</v>
      </c>
      <c r="T310" s="5">
        <v>7</v>
      </c>
      <c r="U310" s="5">
        <v>14</v>
      </c>
      <c r="V310" s="5">
        <v>14</v>
      </c>
      <c r="AF310" s="5" t="s">
        <v>197</v>
      </c>
      <c r="AG310" s="1"/>
      <c r="AH310" s="1"/>
      <c r="AI310" s="1"/>
      <c r="AJ310" s="1">
        <v>5</v>
      </c>
      <c r="AK310" s="1">
        <v>0</v>
      </c>
      <c r="AL310" s="1"/>
      <c r="AM310" s="1"/>
      <c r="AN310" s="1"/>
      <c r="AO310" s="1"/>
      <c r="AP310" s="5">
        <v>4</v>
      </c>
      <c r="AQ310" s="5">
        <v>4</v>
      </c>
      <c r="AR310" s="5">
        <v>4</v>
      </c>
    </row>
    <row r="311" spans="10:44" ht="14.5" x14ac:dyDescent="0.3">
      <c r="J311" s="5" t="s">
        <v>206</v>
      </c>
      <c r="T311" s="5">
        <v>9</v>
      </c>
      <c r="U311" s="5">
        <v>11</v>
      </c>
      <c r="V311" s="5">
        <v>4</v>
      </c>
      <c r="AF311" s="5" t="s">
        <v>198</v>
      </c>
      <c r="AG311" s="1"/>
      <c r="AH311" s="1"/>
      <c r="AI311" s="1"/>
      <c r="AJ311" s="1">
        <v>6</v>
      </c>
      <c r="AK311" s="1"/>
      <c r="AL311" s="1"/>
      <c r="AM311" s="1"/>
      <c r="AN311" s="1"/>
      <c r="AO311" s="1"/>
      <c r="AP311" s="5">
        <v>6</v>
      </c>
      <c r="AQ311" s="5">
        <v>3</v>
      </c>
      <c r="AR311" s="5">
        <v>5</v>
      </c>
    </row>
    <row r="312" spans="10:44" ht="14.5" x14ac:dyDescent="0.3">
      <c r="J312" s="5" t="s">
        <v>207</v>
      </c>
      <c r="T312" s="5">
        <v>10</v>
      </c>
      <c r="U312" s="5">
        <v>5</v>
      </c>
      <c r="V312" s="5">
        <v>20</v>
      </c>
      <c r="AF312" s="5" t="s">
        <v>199</v>
      </c>
      <c r="AG312" s="1"/>
      <c r="AH312" s="1"/>
      <c r="AI312" s="1"/>
      <c r="AJ312" s="1">
        <v>7</v>
      </c>
      <c r="AK312" s="1"/>
      <c r="AL312" s="1"/>
      <c r="AM312" s="1"/>
      <c r="AN312" s="1"/>
      <c r="AO312" s="1"/>
      <c r="AP312" s="5">
        <v>9</v>
      </c>
      <c r="AQ312" s="5">
        <v>5</v>
      </c>
      <c r="AR312" s="5">
        <v>4</v>
      </c>
    </row>
    <row r="313" spans="10:44" ht="14.5" x14ac:dyDescent="0.3">
      <c r="J313" s="5" t="s">
        <v>208</v>
      </c>
      <c r="T313" s="5">
        <v>28</v>
      </c>
      <c r="U313" s="5">
        <v>10</v>
      </c>
      <c r="V313" s="5">
        <v>11</v>
      </c>
      <c r="AF313" s="5" t="s">
        <v>200</v>
      </c>
      <c r="AG313" s="1"/>
      <c r="AH313" s="1"/>
      <c r="AI313" s="1"/>
      <c r="AJ313" s="1">
        <v>0</v>
      </c>
      <c r="AK313" s="1"/>
      <c r="AL313" s="1"/>
      <c r="AM313" s="1"/>
      <c r="AN313" s="1"/>
      <c r="AO313" s="1"/>
      <c r="AP313" s="5">
        <v>8</v>
      </c>
      <c r="AQ313" s="5">
        <v>5</v>
      </c>
      <c r="AR313" s="5">
        <v>7</v>
      </c>
    </row>
    <row r="314" spans="10:44" ht="14.5" x14ac:dyDescent="0.3">
      <c r="J314" s="5" t="s">
        <v>209</v>
      </c>
      <c r="T314" s="5">
        <v>26</v>
      </c>
      <c r="U314" s="5">
        <v>5</v>
      </c>
      <c r="V314" s="5">
        <v>7</v>
      </c>
      <c r="AF314" s="5" t="s">
        <v>201</v>
      </c>
      <c r="AG314" s="1"/>
      <c r="AH314" s="1"/>
      <c r="AI314" s="1"/>
      <c r="AJ314" s="1">
        <v>5</v>
      </c>
      <c r="AK314" s="1"/>
      <c r="AL314" s="1"/>
      <c r="AM314" s="1"/>
      <c r="AN314" s="1"/>
      <c r="AO314" s="1"/>
      <c r="AP314" s="5">
        <v>3</v>
      </c>
      <c r="AQ314" s="5">
        <v>3</v>
      </c>
      <c r="AR314" s="5">
        <v>1</v>
      </c>
    </row>
    <row r="315" spans="10:44" ht="14.5" x14ac:dyDescent="0.3">
      <c r="J315" s="5" t="s">
        <v>210</v>
      </c>
      <c r="T315" s="5">
        <v>10</v>
      </c>
      <c r="U315" s="5">
        <v>7</v>
      </c>
      <c r="V315" s="5">
        <v>14</v>
      </c>
      <c r="AF315" s="5" t="s">
        <v>202</v>
      </c>
      <c r="AG315" s="1"/>
      <c r="AH315" s="1"/>
      <c r="AI315" s="1"/>
      <c r="AJ315" s="1">
        <v>4</v>
      </c>
      <c r="AK315" s="1"/>
      <c r="AL315" s="1"/>
      <c r="AM315" s="1"/>
      <c r="AN315" s="1"/>
      <c r="AO315" s="1"/>
      <c r="AP315" s="5">
        <v>4</v>
      </c>
      <c r="AQ315" s="5">
        <v>7</v>
      </c>
      <c r="AR315" s="5">
        <v>10</v>
      </c>
    </row>
    <row r="316" spans="10:44" x14ac:dyDescent="0.25">
      <c r="J316" s="5" t="s">
        <v>211</v>
      </c>
      <c r="T316" s="5">
        <v>7</v>
      </c>
      <c r="U316" s="5">
        <v>2</v>
      </c>
      <c r="V316" s="5">
        <v>10</v>
      </c>
      <c r="AF316" s="5" t="s">
        <v>203</v>
      </c>
      <c r="AP316" s="5">
        <v>8</v>
      </c>
      <c r="AQ316" s="5">
        <v>5</v>
      </c>
      <c r="AR316" s="5">
        <v>6</v>
      </c>
    </row>
    <row r="317" spans="10:44" x14ac:dyDescent="0.25">
      <c r="J317" s="5" t="s">
        <v>212</v>
      </c>
      <c r="T317" s="5">
        <v>11</v>
      </c>
      <c r="U317" s="5">
        <v>7</v>
      </c>
      <c r="V317" s="5">
        <v>24</v>
      </c>
      <c r="AF317" s="5" t="s">
        <v>204</v>
      </c>
      <c r="AP317" s="5">
        <v>5</v>
      </c>
      <c r="AQ317" s="5">
        <v>6</v>
      </c>
      <c r="AR317" s="5">
        <v>5</v>
      </c>
    </row>
    <row r="318" spans="10:44" x14ac:dyDescent="0.25">
      <c r="J318" s="5" t="s">
        <v>213</v>
      </c>
      <c r="T318" s="5">
        <v>12</v>
      </c>
      <c r="U318" s="5">
        <v>7</v>
      </c>
      <c r="V318" s="5">
        <v>28</v>
      </c>
      <c r="AF318" s="5" t="s">
        <v>205</v>
      </c>
      <c r="AP318" s="5">
        <v>5</v>
      </c>
      <c r="AQ318" s="5">
        <v>3</v>
      </c>
      <c r="AR318" s="5">
        <v>5</v>
      </c>
    </row>
    <row r="319" spans="10:44" x14ac:dyDescent="0.25">
      <c r="J319" s="5" t="s">
        <v>214</v>
      </c>
      <c r="T319" s="5">
        <v>8</v>
      </c>
      <c r="U319" s="5">
        <v>5</v>
      </c>
      <c r="V319" s="5">
        <v>11</v>
      </c>
      <c r="AF319" s="5" t="s">
        <v>206</v>
      </c>
      <c r="AP319" s="5">
        <v>5</v>
      </c>
      <c r="AQ319" s="5">
        <v>5</v>
      </c>
      <c r="AR319" s="5">
        <v>5</v>
      </c>
    </row>
    <row r="320" spans="10:44" x14ac:dyDescent="0.25">
      <c r="J320" s="5" t="s">
        <v>215</v>
      </c>
      <c r="T320" s="5">
        <v>7</v>
      </c>
      <c r="U320" s="5">
        <v>10</v>
      </c>
      <c r="V320" s="5">
        <v>8</v>
      </c>
      <c r="AF320" s="5" t="s">
        <v>207</v>
      </c>
      <c r="AP320" s="5">
        <v>2</v>
      </c>
      <c r="AQ320" s="5">
        <v>2</v>
      </c>
      <c r="AR320" s="5">
        <v>5</v>
      </c>
    </row>
    <row r="321" spans="10:44" x14ac:dyDescent="0.25">
      <c r="J321" s="5" t="s">
        <v>216</v>
      </c>
      <c r="T321" s="5">
        <v>9</v>
      </c>
      <c r="U321" s="5">
        <v>12</v>
      </c>
      <c r="V321" s="5">
        <v>8</v>
      </c>
      <c r="AF321" s="5" t="s">
        <v>208</v>
      </c>
      <c r="AP321" s="5">
        <v>7</v>
      </c>
      <c r="AQ321" s="5">
        <v>3</v>
      </c>
      <c r="AR321" s="5">
        <v>8</v>
      </c>
    </row>
    <row r="322" spans="10:44" x14ac:dyDescent="0.25">
      <c r="J322" s="5" t="s">
        <v>217</v>
      </c>
      <c r="T322" s="5">
        <v>3</v>
      </c>
      <c r="U322" s="5">
        <v>4</v>
      </c>
      <c r="V322" s="5">
        <v>8</v>
      </c>
      <c r="AF322" s="5" t="s">
        <v>209</v>
      </c>
      <c r="AP322" s="5">
        <v>3</v>
      </c>
      <c r="AQ322" s="5">
        <v>1</v>
      </c>
      <c r="AR322" s="5">
        <v>6</v>
      </c>
    </row>
    <row r="323" spans="10:44" x14ac:dyDescent="0.25">
      <c r="J323" s="5" t="s">
        <v>218</v>
      </c>
      <c r="T323" s="5">
        <v>4</v>
      </c>
      <c r="U323" s="5">
        <v>11</v>
      </c>
      <c r="V323" s="5">
        <v>6</v>
      </c>
      <c r="AF323" s="5" t="s">
        <v>210</v>
      </c>
      <c r="AP323" s="5">
        <v>3</v>
      </c>
      <c r="AQ323" s="5">
        <v>1</v>
      </c>
      <c r="AR323" s="5">
        <v>9</v>
      </c>
    </row>
    <row r="324" spans="10:44" x14ac:dyDescent="0.25">
      <c r="J324" s="5" t="s">
        <v>219</v>
      </c>
      <c r="T324" s="5">
        <v>12</v>
      </c>
      <c r="U324" s="5">
        <v>8</v>
      </c>
      <c r="V324" s="5">
        <v>7</v>
      </c>
      <c r="AF324" s="5" t="s">
        <v>211</v>
      </c>
      <c r="AP324" s="5">
        <v>5</v>
      </c>
      <c r="AQ324" s="5">
        <v>7</v>
      </c>
      <c r="AR324" s="5">
        <v>4</v>
      </c>
    </row>
    <row r="325" spans="10:44" x14ac:dyDescent="0.25">
      <c r="J325" s="5" t="s">
        <v>220</v>
      </c>
      <c r="T325" s="5">
        <v>13</v>
      </c>
      <c r="U325" s="5">
        <v>9</v>
      </c>
      <c r="V325" s="5">
        <v>5</v>
      </c>
      <c r="AF325" s="5" t="s">
        <v>212</v>
      </c>
      <c r="AP325" s="5">
        <v>8</v>
      </c>
      <c r="AQ325" s="5">
        <v>5</v>
      </c>
      <c r="AR325" s="5">
        <v>4</v>
      </c>
    </row>
    <row r="326" spans="10:44" x14ac:dyDescent="0.25">
      <c r="J326" s="5" t="s">
        <v>221</v>
      </c>
      <c r="T326" s="5">
        <v>8</v>
      </c>
      <c r="U326" s="5">
        <v>9</v>
      </c>
      <c r="V326" s="5">
        <v>3</v>
      </c>
      <c r="AF326" s="5" t="s">
        <v>213</v>
      </c>
      <c r="AP326" s="5">
        <v>4</v>
      </c>
      <c r="AQ326" s="5">
        <v>2</v>
      </c>
      <c r="AR326" s="5">
        <v>2</v>
      </c>
    </row>
    <row r="327" spans="10:44" x14ac:dyDescent="0.25">
      <c r="J327" s="5" t="s">
        <v>222</v>
      </c>
      <c r="T327" s="5">
        <v>9</v>
      </c>
      <c r="U327" s="5">
        <v>8</v>
      </c>
      <c r="V327" s="5">
        <v>2</v>
      </c>
      <c r="AF327" s="5" t="s">
        <v>214</v>
      </c>
      <c r="AP327" s="5">
        <v>2</v>
      </c>
      <c r="AQ327" s="5">
        <v>3</v>
      </c>
      <c r="AR327" s="5">
        <v>5</v>
      </c>
    </row>
    <row r="328" spans="10:44" x14ac:dyDescent="0.25">
      <c r="J328" s="5" t="s">
        <v>223</v>
      </c>
      <c r="T328" s="5">
        <v>8</v>
      </c>
      <c r="U328" s="5">
        <v>9</v>
      </c>
      <c r="V328" s="5">
        <v>9</v>
      </c>
      <c r="AF328" s="5" t="s">
        <v>215</v>
      </c>
      <c r="AP328" s="5">
        <v>6</v>
      </c>
      <c r="AQ328" s="5">
        <v>6</v>
      </c>
      <c r="AR328" s="5">
        <v>6</v>
      </c>
    </row>
    <row r="329" spans="10:44" x14ac:dyDescent="0.25">
      <c r="J329" s="5" t="s">
        <v>224</v>
      </c>
      <c r="T329" s="5">
        <v>11</v>
      </c>
      <c r="U329" s="5">
        <v>6</v>
      </c>
      <c r="V329" s="5">
        <v>5</v>
      </c>
      <c r="AF329" s="5" t="s">
        <v>216</v>
      </c>
      <c r="AP329" s="5">
        <v>6</v>
      </c>
      <c r="AQ329" s="5">
        <v>3</v>
      </c>
      <c r="AR329" s="5">
        <v>4</v>
      </c>
    </row>
    <row r="330" spans="10:44" x14ac:dyDescent="0.25">
      <c r="J330" s="5" t="s">
        <v>225</v>
      </c>
      <c r="T330" s="5">
        <v>12</v>
      </c>
      <c r="U330" s="5">
        <v>4</v>
      </c>
      <c r="V330" s="5">
        <v>6</v>
      </c>
      <c r="AF330" s="5" t="s">
        <v>217</v>
      </c>
      <c r="AP330" s="5">
        <v>6</v>
      </c>
      <c r="AQ330" s="5">
        <v>5</v>
      </c>
      <c r="AR330" s="5">
        <v>7</v>
      </c>
    </row>
    <row r="331" spans="10:44" x14ac:dyDescent="0.25">
      <c r="J331" s="5" t="s">
        <v>226</v>
      </c>
      <c r="T331" s="5">
        <v>18</v>
      </c>
      <c r="U331" s="5">
        <v>7</v>
      </c>
      <c r="V331" s="5">
        <v>7</v>
      </c>
      <c r="AF331" s="5" t="s">
        <v>218</v>
      </c>
      <c r="AP331" s="5">
        <v>4</v>
      </c>
      <c r="AQ331" s="5">
        <v>5</v>
      </c>
      <c r="AR331" s="5">
        <v>1</v>
      </c>
    </row>
    <row r="332" spans="10:44" x14ac:dyDescent="0.25">
      <c r="J332" s="5" t="s">
        <v>227</v>
      </c>
      <c r="T332" s="5">
        <v>11</v>
      </c>
      <c r="U332" s="5">
        <v>13</v>
      </c>
      <c r="V332" s="5">
        <v>6</v>
      </c>
      <c r="AF332" s="5" t="s">
        <v>219</v>
      </c>
      <c r="AP332" s="5">
        <v>8</v>
      </c>
      <c r="AQ332" s="5">
        <v>4</v>
      </c>
      <c r="AR332" s="5">
        <v>7</v>
      </c>
    </row>
    <row r="333" spans="10:44" x14ac:dyDescent="0.25">
      <c r="J333" s="5" t="s">
        <v>228</v>
      </c>
      <c r="T333" s="5">
        <v>2</v>
      </c>
      <c r="U333" s="5">
        <v>9</v>
      </c>
      <c r="V333" s="5">
        <v>7</v>
      </c>
      <c r="AF333" s="5" t="s">
        <v>220</v>
      </c>
      <c r="AP333" s="5">
        <v>6</v>
      </c>
      <c r="AQ333" s="5">
        <v>4</v>
      </c>
      <c r="AR333" s="5">
        <v>6</v>
      </c>
    </row>
    <row r="334" spans="10:44" x14ac:dyDescent="0.25">
      <c r="J334" s="5" t="s">
        <v>229</v>
      </c>
      <c r="T334" s="5">
        <v>8</v>
      </c>
      <c r="U334" s="5">
        <v>11</v>
      </c>
      <c r="V334" s="5">
        <v>6</v>
      </c>
      <c r="AF334" s="5" t="s">
        <v>221</v>
      </c>
      <c r="AP334" s="5">
        <v>7</v>
      </c>
      <c r="AQ334" s="5">
        <v>4</v>
      </c>
      <c r="AR334" s="5">
        <v>3</v>
      </c>
    </row>
    <row r="335" spans="10:44" x14ac:dyDescent="0.25">
      <c r="J335" s="5" t="s">
        <v>230</v>
      </c>
      <c r="T335" s="5">
        <v>8</v>
      </c>
      <c r="U335" s="5">
        <v>15</v>
      </c>
      <c r="V335" s="5">
        <v>6</v>
      </c>
      <c r="AF335" s="5" t="s">
        <v>222</v>
      </c>
      <c r="AP335" s="5">
        <v>7</v>
      </c>
      <c r="AQ335" s="5">
        <v>4</v>
      </c>
      <c r="AR335" s="5">
        <v>5</v>
      </c>
    </row>
    <row r="336" spans="10:44" x14ac:dyDescent="0.25">
      <c r="J336" s="5" t="s">
        <v>231</v>
      </c>
      <c r="T336" s="5">
        <v>7</v>
      </c>
      <c r="U336" s="5">
        <v>8</v>
      </c>
      <c r="V336" s="5">
        <v>10</v>
      </c>
      <c r="AF336" s="5" t="s">
        <v>223</v>
      </c>
      <c r="AP336" s="5">
        <v>3</v>
      </c>
      <c r="AQ336" s="5">
        <v>4</v>
      </c>
      <c r="AR336" s="5">
        <v>6</v>
      </c>
    </row>
    <row r="337" spans="10:44" x14ac:dyDescent="0.25">
      <c r="J337" s="5" t="s">
        <v>232</v>
      </c>
      <c r="T337" s="5">
        <v>8</v>
      </c>
      <c r="U337" s="5">
        <v>12</v>
      </c>
      <c r="V337" s="5">
        <v>7</v>
      </c>
      <c r="AF337" s="5" t="s">
        <v>224</v>
      </c>
      <c r="AP337" s="5">
        <v>8</v>
      </c>
      <c r="AQ337" s="5">
        <v>4</v>
      </c>
      <c r="AR337" s="5">
        <v>2</v>
      </c>
    </row>
    <row r="338" spans="10:44" x14ac:dyDescent="0.25">
      <c r="J338" s="5" t="s">
        <v>233</v>
      </c>
      <c r="T338" s="5">
        <v>8</v>
      </c>
      <c r="U338" s="5">
        <v>9</v>
      </c>
      <c r="V338" s="5">
        <v>5</v>
      </c>
      <c r="AF338" s="5" t="s">
        <v>225</v>
      </c>
      <c r="AP338" s="5">
        <v>6</v>
      </c>
      <c r="AQ338" s="5">
        <v>1</v>
      </c>
      <c r="AR338" s="5">
        <v>5</v>
      </c>
    </row>
    <row r="339" spans="10:44" x14ac:dyDescent="0.25">
      <c r="J339" s="5" t="s">
        <v>234</v>
      </c>
      <c r="T339" s="5">
        <v>14</v>
      </c>
      <c r="U339" s="5">
        <v>4</v>
      </c>
      <c r="V339" s="5">
        <v>11</v>
      </c>
      <c r="AF339" s="5" t="s">
        <v>226</v>
      </c>
      <c r="AP339" s="5">
        <v>5</v>
      </c>
      <c r="AQ339" s="5">
        <v>4</v>
      </c>
      <c r="AR339" s="5">
        <v>6</v>
      </c>
    </row>
    <row r="340" spans="10:44" x14ac:dyDescent="0.25">
      <c r="J340" s="5" t="s">
        <v>235</v>
      </c>
      <c r="T340" s="5">
        <v>7</v>
      </c>
      <c r="U340" s="5">
        <v>9</v>
      </c>
      <c r="V340" s="5">
        <v>16</v>
      </c>
      <c r="AF340" s="5" t="s">
        <v>227</v>
      </c>
      <c r="AP340" s="5">
        <v>4</v>
      </c>
      <c r="AQ340" s="5">
        <v>4</v>
      </c>
      <c r="AR340" s="5">
        <v>9</v>
      </c>
    </row>
    <row r="341" spans="10:44" x14ac:dyDescent="0.25">
      <c r="J341" s="5" t="s">
        <v>236</v>
      </c>
      <c r="T341" s="5">
        <v>7</v>
      </c>
      <c r="U341" s="5">
        <v>13</v>
      </c>
      <c r="V341" s="5">
        <v>13</v>
      </c>
      <c r="AF341" s="5" t="s">
        <v>228</v>
      </c>
      <c r="AP341" s="5">
        <v>2</v>
      </c>
      <c r="AQ341" s="5">
        <v>3</v>
      </c>
      <c r="AR341" s="5">
        <v>6</v>
      </c>
    </row>
    <row r="342" spans="10:44" x14ac:dyDescent="0.25">
      <c r="J342" s="5" t="s">
        <v>237</v>
      </c>
      <c r="T342" s="5">
        <v>7</v>
      </c>
      <c r="U342" s="5">
        <v>7</v>
      </c>
      <c r="V342" s="5">
        <v>9</v>
      </c>
      <c r="AF342" s="5" t="s">
        <v>229</v>
      </c>
      <c r="AP342" s="5">
        <v>6</v>
      </c>
      <c r="AQ342" s="5">
        <v>2</v>
      </c>
      <c r="AR342" s="5">
        <v>5</v>
      </c>
    </row>
    <row r="343" spans="10:44" x14ac:dyDescent="0.25">
      <c r="J343" s="5" t="s">
        <v>238</v>
      </c>
      <c r="T343" s="5">
        <v>7</v>
      </c>
      <c r="U343" s="5">
        <v>9</v>
      </c>
      <c r="V343" s="5">
        <v>7</v>
      </c>
      <c r="AF343" s="5" t="s">
        <v>230</v>
      </c>
      <c r="AP343" s="5">
        <v>7</v>
      </c>
      <c r="AQ343" s="5">
        <v>2</v>
      </c>
      <c r="AR343" s="5">
        <v>2</v>
      </c>
    </row>
    <row r="344" spans="10:44" x14ac:dyDescent="0.25">
      <c r="J344" s="5" t="s">
        <v>239</v>
      </c>
      <c r="T344" s="5">
        <v>7</v>
      </c>
      <c r="U344" s="5">
        <v>16</v>
      </c>
      <c r="V344" s="5">
        <v>7</v>
      </c>
      <c r="AF344" s="5" t="s">
        <v>231</v>
      </c>
      <c r="AP344" s="5">
        <v>8</v>
      </c>
      <c r="AQ344" s="5">
        <v>5</v>
      </c>
      <c r="AR344" s="5">
        <v>6</v>
      </c>
    </row>
    <row r="345" spans="10:44" x14ac:dyDescent="0.25">
      <c r="J345" s="5" t="s">
        <v>240</v>
      </c>
      <c r="T345" s="5">
        <v>4</v>
      </c>
      <c r="U345" s="5">
        <v>11</v>
      </c>
      <c r="V345" s="5">
        <v>8</v>
      </c>
      <c r="AF345" s="5" t="s">
        <v>232</v>
      </c>
      <c r="AP345" s="5">
        <v>9</v>
      </c>
      <c r="AQ345" s="5">
        <v>9</v>
      </c>
      <c r="AR345" s="5">
        <v>0</v>
      </c>
    </row>
    <row r="346" spans="10:44" x14ac:dyDescent="0.25">
      <c r="J346" s="5" t="s">
        <v>241</v>
      </c>
      <c r="T346" s="5">
        <v>4</v>
      </c>
      <c r="U346" s="5">
        <v>5</v>
      </c>
      <c r="V346" s="5">
        <v>1</v>
      </c>
      <c r="AF346" s="5" t="s">
        <v>233</v>
      </c>
      <c r="AP346" s="5">
        <v>4</v>
      </c>
      <c r="AQ346" s="5">
        <v>5</v>
      </c>
      <c r="AR346" s="5">
        <v>7</v>
      </c>
    </row>
    <row r="347" spans="10:44" x14ac:dyDescent="0.25">
      <c r="J347" s="5" t="s">
        <v>242</v>
      </c>
      <c r="T347" s="5">
        <v>12</v>
      </c>
      <c r="U347" s="5">
        <v>12</v>
      </c>
      <c r="V347" s="5">
        <v>9</v>
      </c>
      <c r="AF347" s="5" t="s">
        <v>234</v>
      </c>
      <c r="AP347" s="5">
        <v>6</v>
      </c>
      <c r="AQ347" s="5">
        <v>4</v>
      </c>
      <c r="AR347" s="5">
        <v>2</v>
      </c>
    </row>
    <row r="348" spans="10:44" x14ac:dyDescent="0.25">
      <c r="J348" s="5" t="s">
        <v>243</v>
      </c>
      <c r="T348" s="5">
        <v>15</v>
      </c>
      <c r="U348" s="5">
        <v>14</v>
      </c>
      <c r="V348" s="5">
        <v>6</v>
      </c>
      <c r="AF348" s="5" t="s">
        <v>235</v>
      </c>
      <c r="AP348" s="5">
        <v>7</v>
      </c>
      <c r="AQ348" s="5">
        <v>4</v>
      </c>
      <c r="AR348" s="5">
        <v>7</v>
      </c>
    </row>
    <row r="349" spans="10:44" x14ac:dyDescent="0.25">
      <c r="J349" s="5" t="s">
        <v>244</v>
      </c>
      <c r="T349" s="5">
        <v>6</v>
      </c>
      <c r="U349" s="5">
        <v>9</v>
      </c>
      <c r="V349" s="5">
        <v>5</v>
      </c>
      <c r="AF349" s="5" t="s">
        <v>236</v>
      </c>
      <c r="AP349" s="5">
        <v>4</v>
      </c>
      <c r="AQ349" s="5">
        <v>6</v>
      </c>
      <c r="AR349" s="5">
        <v>3</v>
      </c>
    </row>
    <row r="350" spans="10:44" x14ac:dyDescent="0.25">
      <c r="J350" s="5" t="s">
        <v>245</v>
      </c>
      <c r="T350" s="5">
        <v>11</v>
      </c>
      <c r="U350" s="5">
        <v>10</v>
      </c>
      <c r="V350" s="5">
        <v>7</v>
      </c>
      <c r="AF350" s="5" t="s">
        <v>237</v>
      </c>
      <c r="AP350" s="5">
        <v>5</v>
      </c>
      <c r="AQ350" s="5">
        <v>7</v>
      </c>
      <c r="AR350" s="5">
        <v>3</v>
      </c>
    </row>
    <row r="351" spans="10:44" x14ac:dyDescent="0.25">
      <c r="J351" s="5" t="s">
        <v>246</v>
      </c>
      <c r="T351" s="5">
        <v>8</v>
      </c>
      <c r="U351" s="5">
        <v>11</v>
      </c>
      <c r="V351" s="5">
        <v>7</v>
      </c>
      <c r="AF351" s="5" t="s">
        <v>238</v>
      </c>
      <c r="AP351" s="5">
        <v>5</v>
      </c>
      <c r="AQ351" s="5">
        <v>4</v>
      </c>
      <c r="AR351" s="5">
        <v>7</v>
      </c>
    </row>
    <row r="352" spans="10:44" x14ac:dyDescent="0.25">
      <c r="J352" s="5" t="s">
        <v>247</v>
      </c>
      <c r="T352" s="5">
        <v>15</v>
      </c>
      <c r="U352" s="5">
        <v>18</v>
      </c>
      <c r="V352" s="5">
        <v>7</v>
      </c>
      <c r="AF352" s="5" t="s">
        <v>239</v>
      </c>
      <c r="AP352" s="5">
        <v>3</v>
      </c>
      <c r="AQ352" s="5">
        <v>6</v>
      </c>
      <c r="AR352" s="5">
        <v>7</v>
      </c>
    </row>
    <row r="353" spans="10:44" x14ac:dyDescent="0.25">
      <c r="J353" s="5" t="s">
        <v>248</v>
      </c>
      <c r="T353" s="5">
        <v>8</v>
      </c>
      <c r="U353" s="5">
        <v>8</v>
      </c>
      <c r="V353" s="5">
        <v>7</v>
      </c>
      <c r="AF353" s="5" t="s">
        <v>240</v>
      </c>
      <c r="AP353" s="5">
        <v>7</v>
      </c>
      <c r="AQ353" s="5">
        <v>5</v>
      </c>
      <c r="AR353" s="5">
        <v>2</v>
      </c>
    </row>
    <row r="354" spans="10:44" x14ac:dyDescent="0.25">
      <c r="J354" s="5" t="s">
        <v>249</v>
      </c>
      <c r="T354" s="5">
        <v>4</v>
      </c>
      <c r="U354" s="5">
        <v>8</v>
      </c>
      <c r="V354" s="5">
        <v>9</v>
      </c>
      <c r="AF354" s="5" t="s">
        <v>241</v>
      </c>
      <c r="AP354" s="5">
        <v>2</v>
      </c>
      <c r="AQ354" s="5">
        <v>9</v>
      </c>
      <c r="AR354" s="5">
        <v>3</v>
      </c>
    </row>
    <row r="355" spans="10:44" x14ac:dyDescent="0.25">
      <c r="J355" s="5" t="s">
        <v>250</v>
      </c>
      <c r="T355" s="5">
        <v>4</v>
      </c>
      <c r="U355" s="5">
        <v>7</v>
      </c>
      <c r="V355" s="5">
        <v>13</v>
      </c>
      <c r="AF355" s="5" t="s">
        <v>242</v>
      </c>
      <c r="AP355" s="5">
        <v>4</v>
      </c>
      <c r="AQ355" s="5">
        <v>5</v>
      </c>
      <c r="AR355" s="5">
        <v>6</v>
      </c>
    </row>
    <row r="356" spans="10:44" x14ac:dyDescent="0.25">
      <c r="J356" s="5" t="s">
        <v>251</v>
      </c>
      <c r="T356" s="5">
        <v>10</v>
      </c>
      <c r="U356" s="5">
        <v>7</v>
      </c>
      <c r="V356" s="5">
        <v>14</v>
      </c>
      <c r="AF356" s="5" t="s">
        <v>243</v>
      </c>
      <c r="AP356" s="5">
        <v>5</v>
      </c>
      <c r="AQ356" s="5">
        <v>8</v>
      </c>
      <c r="AR356" s="5">
        <v>6</v>
      </c>
    </row>
    <row r="357" spans="10:44" x14ac:dyDescent="0.25">
      <c r="J357" s="5" t="s">
        <v>252</v>
      </c>
      <c r="T357" s="5">
        <v>7</v>
      </c>
      <c r="U357" s="5">
        <v>13</v>
      </c>
      <c r="V357" s="5">
        <v>73</v>
      </c>
      <c r="AF357" s="5" t="s">
        <v>244</v>
      </c>
      <c r="AP357" s="5">
        <v>5</v>
      </c>
      <c r="AQ357" s="5">
        <v>6</v>
      </c>
      <c r="AR357" s="5">
        <v>3</v>
      </c>
    </row>
    <row r="358" spans="10:44" x14ac:dyDescent="0.25">
      <c r="J358" s="5" t="s">
        <v>253</v>
      </c>
      <c r="T358" s="5">
        <v>0</v>
      </c>
      <c r="U358" s="5">
        <v>13</v>
      </c>
      <c r="V358" s="5">
        <v>9</v>
      </c>
      <c r="AF358" s="5" t="s">
        <v>245</v>
      </c>
      <c r="AP358" s="5">
        <v>6</v>
      </c>
      <c r="AQ358" s="5">
        <v>9</v>
      </c>
      <c r="AR358" s="5">
        <v>3</v>
      </c>
    </row>
    <row r="359" spans="10:44" x14ac:dyDescent="0.25">
      <c r="J359" s="5" t="s">
        <v>254</v>
      </c>
      <c r="T359" s="5">
        <v>6</v>
      </c>
      <c r="U359" s="5">
        <v>9</v>
      </c>
      <c r="V359" s="5">
        <v>23</v>
      </c>
      <c r="AF359" s="5" t="s">
        <v>246</v>
      </c>
      <c r="AP359" s="5">
        <v>7</v>
      </c>
      <c r="AQ359" s="5">
        <v>1</v>
      </c>
      <c r="AR359" s="5">
        <v>1</v>
      </c>
    </row>
    <row r="360" spans="10:44" x14ac:dyDescent="0.25">
      <c r="J360" s="5" t="s">
        <v>255</v>
      </c>
      <c r="T360" s="5">
        <v>7</v>
      </c>
      <c r="U360" s="5">
        <v>11</v>
      </c>
      <c r="V360" s="5">
        <v>11</v>
      </c>
      <c r="AF360" s="5" t="s">
        <v>247</v>
      </c>
      <c r="AP360" s="5">
        <v>7</v>
      </c>
      <c r="AQ360" s="5">
        <v>2</v>
      </c>
      <c r="AR360" s="5">
        <v>3</v>
      </c>
    </row>
    <row r="361" spans="10:44" x14ac:dyDescent="0.25">
      <c r="J361" s="5" t="s">
        <v>256</v>
      </c>
      <c r="T361" s="5">
        <v>9</v>
      </c>
      <c r="U361" s="5">
        <v>7</v>
      </c>
      <c r="V361" s="5">
        <v>28</v>
      </c>
      <c r="AF361" s="5" t="s">
        <v>248</v>
      </c>
      <c r="AP361" s="5">
        <v>13</v>
      </c>
      <c r="AQ361" s="5">
        <v>2</v>
      </c>
      <c r="AR361" s="5">
        <v>8</v>
      </c>
    </row>
    <row r="362" spans="10:44" x14ac:dyDescent="0.25">
      <c r="J362" s="5" t="s">
        <v>257</v>
      </c>
      <c r="T362" s="5">
        <v>7</v>
      </c>
      <c r="U362" s="5">
        <v>11</v>
      </c>
      <c r="V362" s="5">
        <v>8</v>
      </c>
      <c r="AF362" s="5" t="s">
        <v>249</v>
      </c>
      <c r="AP362" s="5">
        <v>1</v>
      </c>
      <c r="AQ362" s="5">
        <v>4</v>
      </c>
      <c r="AR362" s="5">
        <v>4</v>
      </c>
    </row>
    <row r="363" spans="10:44" x14ac:dyDescent="0.25">
      <c r="J363" s="5" t="s">
        <v>258</v>
      </c>
      <c r="T363" s="5">
        <v>11</v>
      </c>
      <c r="U363" s="5">
        <v>2</v>
      </c>
      <c r="V363" s="5">
        <v>8</v>
      </c>
      <c r="AF363" s="5" t="s">
        <v>250</v>
      </c>
      <c r="AP363" s="5">
        <v>6</v>
      </c>
      <c r="AQ363" s="5">
        <v>4</v>
      </c>
      <c r="AR363" s="5">
        <v>6</v>
      </c>
    </row>
    <row r="364" spans="10:44" x14ac:dyDescent="0.25">
      <c r="J364" s="5" t="s">
        <v>259</v>
      </c>
      <c r="T364" s="5">
        <v>49</v>
      </c>
      <c r="U364" s="5">
        <v>9</v>
      </c>
      <c r="V364" s="5">
        <v>5</v>
      </c>
      <c r="AF364" s="5" t="s">
        <v>251</v>
      </c>
      <c r="AP364" s="5">
        <v>2</v>
      </c>
      <c r="AQ364" s="5">
        <v>2</v>
      </c>
      <c r="AR364" s="5">
        <v>2</v>
      </c>
    </row>
    <row r="365" spans="10:44" x14ac:dyDescent="0.25">
      <c r="J365" s="5" t="s">
        <v>260</v>
      </c>
      <c r="T365" s="5">
        <v>16</v>
      </c>
      <c r="U365" s="5">
        <v>6</v>
      </c>
      <c r="V365" s="5">
        <v>24</v>
      </c>
      <c r="AF365" s="5" t="s">
        <v>252</v>
      </c>
      <c r="AP365" s="5">
        <v>0</v>
      </c>
      <c r="AQ365" s="5">
        <v>5</v>
      </c>
      <c r="AR365" s="5">
        <v>4</v>
      </c>
    </row>
    <row r="366" spans="10:44" x14ac:dyDescent="0.25">
      <c r="J366" s="5" t="s">
        <v>261</v>
      </c>
      <c r="T366" s="5">
        <v>10</v>
      </c>
      <c r="U366" s="5">
        <v>7</v>
      </c>
      <c r="V366" s="5">
        <v>13</v>
      </c>
      <c r="AF366" s="5" t="s">
        <v>253</v>
      </c>
      <c r="AP366" s="5">
        <v>3</v>
      </c>
      <c r="AQ366" s="5">
        <v>1</v>
      </c>
      <c r="AR366" s="5">
        <v>5</v>
      </c>
    </row>
    <row r="367" spans="10:44" x14ac:dyDescent="0.25">
      <c r="J367" s="5" t="s">
        <v>262</v>
      </c>
      <c r="T367" s="5">
        <v>7</v>
      </c>
      <c r="U367" s="5">
        <v>7</v>
      </c>
      <c r="V367" s="5">
        <v>11</v>
      </c>
      <c r="AF367" s="5" t="s">
        <v>254</v>
      </c>
      <c r="AP367" s="5">
        <v>6</v>
      </c>
      <c r="AQ367" s="5">
        <v>6</v>
      </c>
      <c r="AR367" s="5">
        <v>5</v>
      </c>
    </row>
    <row r="368" spans="10:44" x14ac:dyDescent="0.25">
      <c r="J368" s="5" t="s">
        <v>263</v>
      </c>
      <c r="T368" s="5">
        <v>16</v>
      </c>
      <c r="U368" s="5">
        <v>5</v>
      </c>
      <c r="V368" s="5">
        <v>9</v>
      </c>
      <c r="AF368" s="5" t="s">
        <v>255</v>
      </c>
      <c r="AP368" s="5">
        <v>7</v>
      </c>
      <c r="AQ368" s="5">
        <v>4</v>
      </c>
      <c r="AR368" s="5">
        <v>8</v>
      </c>
    </row>
    <row r="369" spans="10:44" x14ac:dyDescent="0.25">
      <c r="J369" s="5" t="s">
        <v>264</v>
      </c>
      <c r="T369" s="5">
        <v>4</v>
      </c>
      <c r="U369" s="5">
        <v>7</v>
      </c>
      <c r="V369" s="5">
        <v>20</v>
      </c>
      <c r="AF369" s="5" t="s">
        <v>256</v>
      </c>
      <c r="AP369" s="5">
        <v>4</v>
      </c>
      <c r="AQ369" s="5">
        <v>1</v>
      </c>
      <c r="AR369" s="5">
        <v>10</v>
      </c>
    </row>
    <row r="370" spans="10:44" x14ac:dyDescent="0.25">
      <c r="J370" s="5" t="s">
        <v>265</v>
      </c>
      <c r="T370" s="5">
        <v>8</v>
      </c>
      <c r="U370" s="5">
        <v>13</v>
      </c>
      <c r="V370" s="5">
        <v>20</v>
      </c>
      <c r="AF370" s="5" t="s">
        <v>257</v>
      </c>
      <c r="AP370" s="5">
        <v>5</v>
      </c>
      <c r="AQ370" s="5">
        <v>2</v>
      </c>
      <c r="AR370" s="5">
        <v>12</v>
      </c>
    </row>
    <row r="371" spans="10:44" x14ac:dyDescent="0.25">
      <c r="J371" s="5" t="s">
        <v>266</v>
      </c>
      <c r="T371" s="5">
        <v>16</v>
      </c>
      <c r="U371" s="5">
        <v>7</v>
      </c>
      <c r="V371" s="5">
        <v>8</v>
      </c>
      <c r="AF371" s="5" t="s">
        <v>258</v>
      </c>
      <c r="AP371" s="5">
        <v>4</v>
      </c>
      <c r="AQ371" s="5">
        <v>10</v>
      </c>
      <c r="AR371" s="5">
        <v>12</v>
      </c>
    </row>
    <row r="372" spans="10:44" x14ac:dyDescent="0.25">
      <c r="J372" s="5" t="s">
        <v>267</v>
      </c>
      <c r="T372" s="5">
        <v>12</v>
      </c>
      <c r="U372" s="5">
        <v>7</v>
      </c>
      <c r="V372" s="5">
        <v>9</v>
      </c>
      <c r="AF372" s="5" t="s">
        <v>259</v>
      </c>
      <c r="AP372" s="5">
        <v>6</v>
      </c>
      <c r="AQ372" s="5">
        <v>6</v>
      </c>
      <c r="AR372" s="5">
        <v>17</v>
      </c>
    </row>
    <row r="373" spans="10:44" x14ac:dyDescent="0.25">
      <c r="J373" s="5" t="s">
        <v>268</v>
      </c>
      <c r="T373" s="5">
        <v>8</v>
      </c>
      <c r="U373" s="5">
        <v>1</v>
      </c>
      <c r="V373" s="5">
        <v>9</v>
      </c>
      <c r="AF373" s="5" t="s">
        <v>260</v>
      </c>
      <c r="AP373" s="5">
        <v>5</v>
      </c>
      <c r="AQ373" s="5">
        <v>6</v>
      </c>
      <c r="AR373" s="5">
        <v>14</v>
      </c>
    </row>
    <row r="374" spans="10:44" x14ac:dyDescent="0.25">
      <c r="J374" s="5" t="s">
        <v>269</v>
      </c>
      <c r="T374" s="5">
        <v>4</v>
      </c>
      <c r="U374" s="5">
        <v>12</v>
      </c>
      <c r="V374" s="5">
        <v>14</v>
      </c>
      <c r="AF374" s="5" t="s">
        <v>261</v>
      </c>
      <c r="AP374" s="5">
        <v>6</v>
      </c>
      <c r="AQ374" s="5">
        <v>4</v>
      </c>
      <c r="AR374" s="5">
        <v>5</v>
      </c>
    </row>
    <row r="375" spans="10:44" x14ac:dyDescent="0.25">
      <c r="J375" s="5" t="s">
        <v>270</v>
      </c>
      <c r="T375" s="5">
        <v>13</v>
      </c>
      <c r="U375" s="5">
        <v>11</v>
      </c>
      <c r="V375" s="5">
        <v>14</v>
      </c>
      <c r="AF375" s="5" t="s">
        <v>262</v>
      </c>
      <c r="AP375" s="5">
        <v>5</v>
      </c>
      <c r="AQ375" s="5">
        <v>4</v>
      </c>
      <c r="AR375" s="5">
        <v>1</v>
      </c>
    </row>
    <row r="376" spans="10:44" x14ac:dyDescent="0.25">
      <c r="J376" s="5" t="s">
        <v>271</v>
      </c>
      <c r="T376" s="5">
        <v>10</v>
      </c>
      <c r="U376" s="5">
        <v>26</v>
      </c>
      <c r="V376" s="5">
        <v>10</v>
      </c>
      <c r="AF376" s="5" t="s">
        <v>263</v>
      </c>
      <c r="AP376" s="5">
        <v>1</v>
      </c>
      <c r="AQ376" s="5">
        <v>20</v>
      </c>
      <c r="AR376" s="5">
        <v>1</v>
      </c>
    </row>
    <row r="377" spans="10:44" x14ac:dyDescent="0.25">
      <c r="J377" s="5" t="s">
        <v>272</v>
      </c>
      <c r="T377" s="5">
        <v>21</v>
      </c>
      <c r="U377" s="5">
        <v>20</v>
      </c>
      <c r="V377" s="5">
        <v>10</v>
      </c>
      <c r="AF377" s="5" t="s">
        <v>264</v>
      </c>
      <c r="AP377" s="5">
        <v>6</v>
      </c>
      <c r="AQ377" s="5">
        <v>2</v>
      </c>
      <c r="AR377" s="5">
        <v>5</v>
      </c>
    </row>
    <row r="378" spans="10:44" x14ac:dyDescent="0.25">
      <c r="J378" s="5" t="s">
        <v>273</v>
      </c>
      <c r="T378" s="5">
        <v>12</v>
      </c>
      <c r="U378" s="5">
        <v>2</v>
      </c>
      <c r="V378" s="5">
        <v>9</v>
      </c>
      <c r="AF378" s="5" t="s">
        <v>265</v>
      </c>
      <c r="AP378" s="5">
        <v>14</v>
      </c>
      <c r="AQ378" s="5">
        <v>6</v>
      </c>
      <c r="AR378" s="5">
        <v>1</v>
      </c>
    </row>
    <row r="379" spans="10:44" x14ac:dyDescent="0.25">
      <c r="J379" s="5" t="s">
        <v>274</v>
      </c>
      <c r="T379" s="5">
        <v>16</v>
      </c>
      <c r="U379" s="5">
        <v>6</v>
      </c>
      <c r="V379" s="5">
        <v>8</v>
      </c>
      <c r="AF379" s="5" t="s">
        <v>266</v>
      </c>
      <c r="AP379" s="5">
        <v>2</v>
      </c>
      <c r="AQ379" s="5">
        <v>3</v>
      </c>
      <c r="AR379" s="5">
        <v>1</v>
      </c>
    </row>
    <row r="380" spans="10:44" x14ac:dyDescent="0.25">
      <c r="J380" s="5" t="s">
        <v>275</v>
      </c>
      <c r="T380" s="5">
        <v>19</v>
      </c>
      <c r="U380" s="5">
        <v>6</v>
      </c>
      <c r="V380" s="5">
        <v>9</v>
      </c>
      <c r="AF380" s="5" t="s">
        <v>267</v>
      </c>
      <c r="AP380" s="5">
        <v>4</v>
      </c>
      <c r="AQ380" s="5">
        <v>5</v>
      </c>
      <c r="AR380" s="5">
        <v>0</v>
      </c>
    </row>
    <row r="381" spans="10:44" x14ac:dyDescent="0.25">
      <c r="J381" s="5" t="s">
        <v>276</v>
      </c>
      <c r="T381" s="5">
        <v>17</v>
      </c>
      <c r="U381" s="5">
        <v>6</v>
      </c>
      <c r="V381" s="5">
        <v>10</v>
      </c>
      <c r="AF381" s="5" t="s">
        <v>268</v>
      </c>
      <c r="AP381" s="5">
        <v>4</v>
      </c>
      <c r="AQ381" s="5">
        <v>4</v>
      </c>
      <c r="AR381" s="5">
        <v>4</v>
      </c>
    </row>
    <row r="382" spans="10:44" x14ac:dyDescent="0.25">
      <c r="J382" s="5" t="s">
        <v>277</v>
      </c>
      <c r="T382" s="5">
        <v>11</v>
      </c>
      <c r="U382" s="5">
        <v>7</v>
      </c>
      <c r="V382" s="5">
        <v>5</v>
      </c>
      <c r="AF382" s="5" t="s">
        <v>269</v>
      </c>
      <c r="AP382" s="5">
        <v>7</v>
      </c>
      <c r="AQ382" s="5">
        <v>7</v>
      </c>
      <c r="AR382" s="5">
        <v>4</v>
      </c>
    </row>
    <row r="383" spans="10:44" x14ac:dyDescent="0.25">
      <c r="J383" s="5" t="s">
        <v>278</v>
      </c>
      <c r="T383" s="5">
        <v>7</v>
      </c>
      <c r="U383" s="5">
        <v>5</v>
      </c>
      <c r="V383" s="5">
        <v>5</v>
      </c>
      <c r="AF383" s="5" t="s">
        <v>270</v>
      </c>
      <c r="AP383" s="5">
        <v>2</v>
      </c>
      <c r="AQ383" s="5">
        <v>7</v>
      </c>
      <c r="AR383" s="5">
        <v>3</v>
      </c>
    </row>
    <row r="384" spans="10:44" x14ac:dyDescent="0.25">
      <c r="J384" s="5" t="s">
        <v>279</v>
      </c>
      <c r="T384" s="5">
        <v>9</v>
      </c>
      <c r="U384" s="5">
        <v>5</v>
      </c>
      <c r="V384" s="5">
        <v>9</v>
      </c>
      <c r="AF384" s="5" t="s">
        <v>271</v>
      </c>
      <c r="AP384" s="5">
        <v>6</v>
      </c>
      <c r="AQ384" s="5">
        <v>4</v>
      </c>
      <c r="AR384" s="5">
        <v>4</v>
      </c>
    </row>
    <row r="385" spans="10:44" x14ac:dyDescent="0.25">
      <c r="J385" s="5" t="s">
        <v>280</v>
      </c>
      <c r="T385" s="5">
        <v>23</v>
      </c>
      <c r="U385" s="5">
        <v>8</v>
      </c>
      <c r="V385" s="5">
        <v>8</v>
      </c>
      <c r="AF385" s="5" t="s">
        <v>272</v>
      </c>
      <c r="AP385" s="5">
        <v>12</v>
      </c>
      <c r="AQ385" s="5">
        <v>5</v>
      </c>
      <c r="AR385" s="5">
        <v>3</v>
      </c>
    </row>
    <row r="386" spans="10:44" x14ac:dyDescent="0.25">
      <c r="J386" s="5" t="s">
        <v>281</v>
      </c>
      <c r="T386" s="5">
        <v>4</v>
      </c>
      <c r="U386" s="5">
        <v>7</v>
      </c>
      <c r="V386" s="5">
        <v>6</v>
      </c>
      <c r="AF386" s="5" t="s">
        <v>273</v>
      </c>
      <c r="AP386" s="5">
        <v>5</v>
      </c>
      <c r="AQ386" s="5">
        <v>5</v>
      </c>
      <c r="AR386" s="5">
        <v>9</v>
      </c>
    </row>
    <row r="387" spans="10:44" x14ac:dyDescent="0.25">
      <c r="J387" s="5" t="s">
        <v>282</v>
      </c>
      <c r="T387" s="5">
        <v>7</v>
      </c>
      <c r="U387" s="5">
        <v>9</v>
      </c>
      <c r="V387" s="5">
        <v>8</v>
      </c>
      <c r="AF387" s="5" t="s">
        <v>274</v>
      </c>
      <c r="AP387" s="5">
        <v>1</v>
      </c>
      <c r="AQ387" s="5">
        <v>1</v>
      </c>
      <c r="AR387" s="5">
        <v>0</v>
      </c>
    </row>
    <row r="388" spans="10:44" x14ac:dyDescent="0.25">
      <c r="J388" s="5" t="s">
        <v>283</v>
      </c>
      <c r="T388" s="5">
        <v>4</v>
      </c>
      <c r="U388" s="5">
        <v>5</v>
      </c>
      <c r="V388" s="5">
        <v>13</v>
      </c>
      <c r="AF388" s="5" t="s">
        <v>275</v>
      </c>
      <c r="AP388" s="5">
        <v>7</v>
      </c>
      <c r="AQ388" s="5">
        <v>5</v>
      </c>
      <c r="AR388" s="5">
        <v>5</v>
      </c>
    </row>
    <row r="389" spans="10:44" x14ac:dyDescent="0.25">
      <c r="J389" s="5" t="s">
        <v>284</v>
      </c>
      <c r="T389" s="5">
        <v>5</v>
      </c>
      <c r="U389" s="5">
        <v>7</v>
      </c>
      <c r="V389" s="5">
        <v>28</v>
      </c>
      <c r="AF389" s="5" t="s">
        <v>276</v>
      </c>
      <c r="AP389" s="5">
        <v>9</v>
      </c>
      <c r="AQ389" s="5">
        <v>4</v>
      </c>
      <c r="AR389" s="5">
        <v>8</v>
      </c>
    </row>
    <row r="390" spans="10:44" x14ac:dyDescent="0.25">
      <c r="J390" s="5" t="s">
        <v>285</v>
      </c>
      <c r="T390" s="5">
        <v>6</v>
      </c>
      <c r="U390" s="5">
        <v>4</v>
      </c>
      <c r="V390" s="5">
        <v>9</v>
      </c>
      <c r="AF390" s="5" t="s">
        <v>277</v>
      </c>
      <c r="AP390" s="5">
        <v>7</v>
      </c>
      <c r="AQ390" s="5">
        <v>4</v>
      </c>
      <c r="AR390" s="5">
        <v>4</v>
      </c>
    </row>
    <row r="391" spans="10:44" x14ac:dyDescent="0.25">
      <c r="J391" s="5" t="s">
        <v>286</v>
      </c>
      <c r="T391" s="5">
        <v>4</v>
      </c>
      <c r="U391" s="5">
        <v>11</v>
      </c>
      <c r="V391" s="5">
        <v>8</v>
      </c>
      <c r="AF391" s="5" t="s">
        <v>278</v>
      </c>
      <c r="AP391" s="5">
        <v>6</v>
      </c>
      <c r="AQ391" s="5">
        <v>0</v>
      </c>
      <c r="AR391" s="5">
        <v>6</v>
      </c>
    </row>
    <row r="392" spans="10:44" x14ac:dyDescent="0.25">
      <c r="J392" s="5" t="s">
        <v>287</v>
      </c>
      <c r="T392" s="5">
        <v>6</v>
      </c>
      <c r="U392" s="5">
        <v>16</v>
      </c>
      <c r="V392" s="5">
        <v>6</v>
      </c>
      <c r="AF392" s="5" t="s">
        <v>279</v>
      </c>
      <c r="AP392" s="5">
        <v>6</v>
      </c>
      <c r="AQ392" s="5">
        <v>5</v>
      </c>
      <c r="AR392" s="5">
        <v>5</v>
      </c>
    </row>
    <row r="393" spans="10:44" x14ac:dyDescent="0.25">
      <c r="J393" s="5" t="s">
        <v>288</v>
      </c>
      <c r="T393" s="5">
        <v>8</v>
      </c>
      <c r="U393" s="5">
        <v>9</v>
      </c>
      <c r="V393" s="5">
        <v>9</v>
      </c>
      <c r="AF393" s="5" t="s">
        <v>280</v>
      </c>
      <c r="AP393" s="5">
        <v>4</v>
      </c>
      <c r="AQ393" s="5">
        <v>0</v>
      </c>
      <c r="AR393" s="5">
        <v>4</v>
      </c>
    </row>
    <row r="394" spans="10:44" x14ac:dyDescent="0.25">
      <c r="J394" s="5" t="s">
        <v>289</v>
      </c>
      <c r="T394" s="5">
        <v>7</v>
      </c>
      <c r="U394" s="5">
        <v>8</v>
      </c>
      <c r="V394" s="5">
        <v>6</v>
      </c>
      <c r="AF394" s="5" t="s">
        <v>281</v>
      </c>
      <c r="AP394" s="5">
        <v>4</v>
      </c>
      <c r="AQ394" s="5">
        <v>1</v>
      </c>
      <c r="AR394" s="5">
        <v>3</v>
      </c>
    </row>
    <row r="395" spans="10:44" x14ac:dyDescent="0.25">
      <c r="J395" s="5" t="s">
        <v>290</v>
      </c>
      <c r="T395" s="5">
        <v>8</v>
      </c>
      <c r="U395" s="5">
        <v>32</v>
      </c>
      <c r="V395" s="5">
        <v>7</v>
      </c>
      <c r="AF395" s="5" t="s">
        <v>282</v>
      </c>
      <c r="AP395" s="5">
        <v>3</v>
      </c>
      <c r="AQ395" s="5">
        <v>4</v>
      </c>
      <c r="AR395" s="5">
        <v>5</v>
      </c>
    </row>
    <row r="396" spans="10:44" x14ac:dyDescent="0.25">
      <c r="J396" s="5" t="s">
        <v>291</v>
      </c>
      <c r="T396" s="5">
        <v>4</v>
      </c>
      <c r="U396" s="5">
        <v>12</v>
      </c>
      <c r="V396" s="5">
        <v>6</v>
      </c>
      <c r="AF396" s="5" t="s">
        <v>283</v>
      </c>
      <c r="AP396" s="5">
        <v>8</v>
      </c>
      <c r="AQ396" s="5">
        <v>1</v>
      </c>
      <c r="AR396" s="5">
        <v>3</v>
      </c>
    </row>
    <row r="397" spans="10:44" x14ac:dyDescent="0.25">
      <c r="J397" s="5" t="s">
        <v>292</v>
      </c>
      <c r="T397" s="5">
        <v>7</v>
      </c>
      <c r="U397" s="5">
        <v>12</v>
      </c>
      <c r="V397" s="5">
        <v>10</v>
      </c>
      <c r="AF397" s="5" t="s">
        <v>284</v>
      </c>
      <c r="AP397" s="5">
        <v>4</v>
      </c>
      <c r="AQ397" s="5">
        <v>1</v>
      </c>
      <c r="AR397" s="5">
        <v>3</v>
      </c>
    </row>
    <row r="398" spans="10:44" x14ac:dyDescent="0.25">
      <c r="J398" s="5" t="s">
        <v>293</v>
      </c>
      <c r="T398" s="5">
        <v>35</v>
      </c>
      <c r="U398" s="5">
        <v>6</v>
      </c>
      <c r="V398" s="5">
        <v>9</v>
      </c>
      <c r="AF398" s="5" t="s">
        <v>285</v>
      </c>
      <c r="AP398" s="5">
        <v>1</v>
      </c>
      <c r="AQ398" s="5">
        <v>4</v>
      </c>
      <c r="AR398" s="5">
        <v>6</v>
      </c>
    </row>
    <row r="399" spans="10:44" x14ac:dyDescent="0.25">
      <c r="J399" s="5" t="s">
        <v>294</v>
      </c>
      <c r="T399" s="5">
        <v>7</v>
      </c>
      <c r="U399" s="5">
        <v>7</v>
      </c>
      <c r="V399" s="5">
        <v>13</v>
      </c>
      <c r="AF399" s="5" t="s">
        <v>286</v>
      </c>
      <c r="AP399" s="5">
        <v>2</v>
      </c>
      <c r="AQ399" s="5">
        <v>4</v>
      </c>
      <c r="AR399" s="5">
        <v>6</v>
      </c>
    </row>
    <row r="400" spans="10:44" x14ac:dyDescent="0.25">
      <c r="J400" s="5" t="s">
        <v>295</v>
      </c>
      <c r="T400" s="5">
        <v>7</v>
      </c>
      <c r="U400" s="5">
        <v>9</v>
      </c>
      <c r="V400" s="5">
        <v>15</v>
      </c>
      <c r="AF400" s="5" t="s">
        <v>287</v>
      </c>
      <c r="AP400" s="5">
        <v>0</v>
      </c>
      <c r="AQ400" s="5">
        <v>1</v>
      </c>
      <c r="AR400" s="5">
        <v>5</v>
      </c>
    </row>
    <row r="401" spans="10:44" x14ac:dyDescent="0.25">
      <c r="J401" s="5" t="s">
        <v>296</v>
      </c>
      <c r="T401" s="5">
        <v>8</v>
      </c>
      <c r="U401" s="5">
        <v>9</v>
      </c>
      <c r="V401" s="5">
        <v>9</v>
      </c>
      <c r="AF401" s="5" t="s">
        <v>288</v>
      </c>
      <c r="AP401" s="5">
        <v>2</v>
      </c>
      <c r="AQ401" s="5">
        <v>5</v>
      </c>
      <c r="AR401" s="5">
        <v>6</v>
      </c>
    </row>
    <row r="402" spans="10:44" x14ac:dyDescent="0.25">
      <c r="J402" s="5" t="s">
        <v>297</v>
      </c>
      <c r="T402" s="5">
        <v>6</v>
      </c>
      <c r="U402" s="5">
        <v>7</v>
      </c>
      <c r="V402" s="5">
        <v>7</v>
      </c>
      <c r="AF402" s="5" t="s">
        <v>289</v>
      </c>
      <c r="AP402" s="5">
        <v>2</v>
      </c>
      <c r="AQ402" s="5">
        <v>7</v>
      </c>
      <c r="AR402" s="5">
        <v>5</v>
      </c>
    </row>
    <row r="403" spans="10:44" x14ac:dyDescent="0.25">
      <c r="J403" s="5" t="s">
        <v>298</v>
      </c>
      <c r="T403" s="5">
        <v>4</v>
      </c>
      <c r="U403" s="5">
        <v>7</v>
      </c>
      <c r="V403" s="5">
        <v>7</v>
      </c>
      <c r="AF403" s="5" t="s">
        <v>290</v>
      </c>
      <c r="AP403" s="5">
        <v>5</v>
      </c>
      <c r="AQ403" s="5">
        <v>16</v>
      </c>
      <c r="AR403" s="5">
        <v>6</v>
      </c>
    </row>
    <row r="404" spans="10:44" x14ac:dyDescent="0.25">
      <c r="J404" s="5" t="s">
        <v>299</v>
      </c>
      <c r="T404" s="5">
        <v>11</v>
      </c>
      <c r="U404" s="5">
        <v>8</v>
      </c>
      <c r="V404" s="5">
        <v>6</v>
      </c>
      <c r="AF404" s="5" t="s">
        <v>291</v>
      </c>
      <c r="AP404" s="5">
        <v>6</v>
      </c>
      <c r="AQ404" s="5">
        <v>7</v>
      </c>
      <c r="AR404" s="5">
        <v>5</v>
      </c>
    </row>
    <row r="405" spans="10:44" x14ac:dyDescent="0.25">
      <c r="J405" s="5" t="s">
        <v>300</v>
      </c>
      <c r="T405" s="5">
        <v>10</v>
      </c>
      <c r="U405" s="5">
        <v>6</v>
      </c>
      <c r="V405" s="5">
        <v>9</v>
      </c>
      <c r="AF405" s="5" t="s">
        <v>292</v>
      </c>
      <c r="AP405" s="5">
        <v>4</v>
      </c>
      <c r="AQ405" s="5">
        <v>3</v>
      </c>
      <c r="AR405" s="5">
        <v>7</v>
      </c>
    </row>
    <row r="406" spans="10:44" x14ac:dyDescent="0.25">
      <c r="J406" s="5" t="s">
        <v>301</v>
      </c>
      <c r="T406" s="5">
        <v>12</v>
      </c>
      <c r="U406" s="5">
        <v>8</v>
      </c>
      <c r="V406" s="5">
        <v>9</v>
      </c>
      <c r="AF406" s="5" t="s">
        <v>293</v>
      </c>
      <c r="AP406" s="5">
        <v>9</v>
      </c>
      <c r="AQ406" s="5">
        <v>4</v>
      </c>
      <c r="AR406" s="5">
        <v>3</v>
      </c>
    </row>
    <row r="407" spans="10:44" x14ac:dyDescent="0.25">
      <c r="J407" s="5" t="s">
        <v>302</v>
      </c>
      <c r="T407" s="5">
        <v>11</v>
      </c>
      <c r="U407" s="5">
        <v>8</v>
      </c>
      <c r="V407" s="5">
        <v>6</v>
      </c>
      <c r="AF407" s="5" t="s">
        <v>294</v>
      </c>
      <c r="AP407" s="5">
        <v>3</v>
      </c>
      <c r="AQ407" s="5">
        <v>3</v>
      </c>
      <c r="AR407" s="5">
        <v>3</v>
      </c>
    </row>
    <row r="408" spans="10:44" x14ac:dyDescent="0.25">
      <c r="J408" s="5" t="s">
        <v>303</v>
      </c>
      <c r="T408" s="5">
        <v>11</v>
      </c>
      <c r="U408" s="5">
        <v>8</v>
      </c>
      <c r="V408" s="5">
        <v>6</v>
      </c>
      <c r="AF408" s="5" t="s">
        <v>295</v>
      </c>
      <c r="AP408" s="5">
        <v>3</v>
      </c>
      <c r="AQ408" s="5">
        <v>11</v>
      </c>
      <c r="AR408" s="5">
        <v>1</v>
      </c>
    </row>
    <row r="409" spans="10:44" x14ac:dyDescent="0.25">
      <c r="J409" s="5" t="s">
        <v>304</v>
      </c>
      <c r="U409" s="5">
        <v>8</v>
      </c>
      <c r="V409" s="5">
        <v>9</v>
      </c>
      <c r="AF409" s="5" t="s">
        <v>296</v>
      </c>
      <c r="AP409" s="5">
        <v>6</v>
      </c>
      <c r="AQ409" s="5">
        <v>1</v>
      </c>
      <c r="AR409" s="5">
        <v>8</v>
      </c>
    </row>
    <row r="410" spans="10:44" x14ac:dyDescent="0.25">
      <c r="J410" s="5" t="s">
        <v>305</v>
      </c>
      <c r="U410" s="5">
        <v>7</v>
      </c>
      <c r="V410" s="5">
        <v>11</v>
      </c>
      <c r="AF410" s="5" t="s">
        <v>297</v>
      </c>
      <c r="AP410" s="5">
        <v>1</v>
      </c>
      <c r="AQ410" s="5">
        <v>8</v>
      </c>
      <c r="AR410" s="5">
        <v>4</v>
      </c>
    </row>
    <row r="411" spans="10:44" x14ac:dyDescent="0.25">
      <c r="J411" s="5" t="s">
        <v>306</v>
      </c>
      <c r="U411" s="5">
        <v>7</v>
      </c>
      <c r="V411" s="5">
        <v>2</v>
      </c>
      <c r="AF411" s="5" t="s">
        <v>298</v>
      </c>
      <c r="AP411" s="5">
        <v>5</v>
      </c>
      <c r="AQ411" s="5">
        <v>5</v>
      </c>
      <c r="AR411" s="5">
        <v>6</v>
      </c>
    </row>
    <row r="412" spans="10:44" x14ac:dyDescent="0.25">
      <c r="J412" s="5" t="s">
        <v>307</v>
      </c>
      <c r="U412" s="5">
        <v>7</v>
      </c>
      <c r="V412" s="5">
        <v>8</v>
      </c>
      <c r="AF412" s="5" t="s">
        <v>299</v>
      </c>
      <c r="AP412" s="5">
        <v>6</v>
      </c>
      <c r="AQ412" s="5">
        <v>5</v>
      </c>
      <c r="AR412" s="5">
        <v>2</v>
      </c>
    </row>
    <row r="413" spans="10:44" x14ac:dyDescent="0.25">
      <c r="J413" s="5" t="s">
        <v>308</v>
      </c>
      <c r="U413" s="5">
        <v>7</v>
      </c>
      <c r="V413" s="5">
        <v>6</v>
      </c>
      <c r="AF413" s="5" t="s">
        <v>300</v>
      </c>
      <c r="AP413" s="5">
        <v>6</v>
      </c>
      <c r="AQ413" s="5">
        <v>1</v>
      </c>
      <c r="AR413" s="5">
        <v>5</v>
      </c>
    </row>
    <row r="414" spans="10:44" x14ac:dyDescent="0.25">
      <c r="J414" s="5" t="s">
        <v>309</v>
      </c>
      <c r="U414" s="5">
        <v>18</v>
      </c>
      <c r="V414" s="5">
        <v>6</v>
      </c>
      <c r="AF414" s="5" t="s">
        <v>301</v>
      </c>
      <c r="AP414" s="5">
        <v>8</v>
      </c>
      <c r="AQ414" s="5">
        <v>6</v>
      </c>
      <c r="AR414" s="5">
        <v>5</v>
      </c>
    </row>
    <row r="415" spans="10:44" x14ac:dyDescent="0.25">
      <c r="J415" s="5" t="s">
        <v>310</v>
      </c>
      <c r="U415" s="5">
        <v>10</v>
      </c>
      <c r="V415" s="5">
        <v>3</v>
      </c>
      <c r="AF415" s="5" t="s">
        <v>302</v>
      </c>
      <c r="AP415" s="5">
        <v>4</v>
      </c>
      <c r="AQ415" s="5">
        <v>4</v>
      </c>
      <c r="AR415" s="5">
        <v>5</v>
      </c>
    </row>
    <row r="416" spans="10:44" x14ac:dyDescent="0.25">
      <c r="J416" s="5" t="s">
        <v>311</v>
      </c>
      <c r="U416" s="5">
        <v>11</v>
      </c>
      <c r="V416" s="5">
        <v>4</v>
      </c>
      <c r="AF416" s="5" t="s">
        <v>303</v>
      </c>
      <c r="AP416" s="5">
        <v>7</v>
      </c>
      <c r="AQ416" s="5">
        <v>2</v>
      </c>
      <c r="AR416" s="5">
        <v>3</v>
      </c>
    </row>
    <row r="417" spans="10:44" x14ac:dyDescent="0.25">
      <c r="J417" s="5" t="s">
        <v>312</v>
      </c>
      <c r="U417" s="5">
        <v>5</v>
      </c>
      <c r="V417" s="5">
        <v>3</v>
      </c>
      <c r="AF417" s="5" t="s">
        <v>304</v>
      </c>
      <c r="AP417" s="5">
        <v>5</v>
      </c>
      <c r="AQ417" s="5">
        <v>2</v>
      </c>
      <c r="AR417" s="5">
        <v>5</v>
      </c>
    </row>
    <row r="418" spans="10:44" x14ac:dyDescent="0.25">
      <c r="J418" s="5" t="s">
        <v>313</v>
      </c>
      <c r="U418" s="5">
        <v>5</v>
      </c>
      <c r="V418" s="5">
        <v>7</v>
      </c>
      <c r="AF418" s="5" t="s">
        <v>305</v>
      </c>
      <c r="AP418" s="5">
        <v>4</v>
      </c>
      <c r="AQ418" s="5">
        <v>2</v>
      </c>
      <c r="AR418" s="5">
        <v>5</v>
      </c>
    </row>
    <row r="419" spans="10:44" x14ac:dyDescent="0.25">
      <c r="J419" s="5" t="s">
        <v>314</v>
      </c>
      <c r="U419" s="5">
        <v>6</v>
      </c>
      <c r="V419" s="5">
        <v>17</v>
      </c>
      <c r="AF419" s="5" t="s">
        <v>306</v>
      </c>
      <c r="AP419" s="5">
        <v>3</v>
      </c>
      <c r="AQ419" s="5">
        <v>13</v>
      </c>
      <c r="AR419" s="5">
        <v>4</v>
      </c>
    </row>
    <row r="420" spans="10:44" x14ac:dyDescent="0.25">
      <c r="J420" s="5" t="s">
        <v>315</v>
      </c>
      <c r="U420" s="5">
        <v>9</v>
      </c>
      <c r="V420" s="5">
        <v>3</v>
      </c>
      <c r="AF420" s="5" t="s">
        <v>307</v>
      </c>
      <c r="AP420" s="5">
        <v>3</v>
      </c>
      <c r="AQ420" s="5">
        <v>7</v>
      </c>
      <c r="AR420" s="5">
        <v>7</v>
      </c>
    </row>
    <row r="421" spans="10:44" x14ac:dyDescent="0.25">
      <c r="J421" s="5" t="s">
        <v>316</v>
      </c>
      <c r="U421" s="5">
        <v>15</v>
      </c>
      <c r="V421" s="5">
        <v>24</v>
      </c>
      <c r="AF421" s="5" t="s">
        <v>308</v>
      </c>
      <c r="AP421" s="5">
        <v>3</v>
      </c>
      <c r="AQ421" s="5">
        <v>3</v>
      </c>
      <c r="AR421" s="5">
        <v>6</v>
      </c>
    </row>
    <row r="422" spans="10:44" x14ac:dyDescent="0.25">
      <c r="J422" s="5" t="s">
        <v>317</v>
      </c>
      <c r="U422" s="5">
        <v>9</v>
      </c>
      <c r="V422" s="5">
        <v>12</v>
      </c>
      <c r="AF422" s="5" t="s">
        <v>309</v>
      </c>
      <c r="AP422" s="5">
        <v>6</v>
      </c>
      <c r="AQ422" s="5">
        <v>5</v>
      </c>
      <c r="AR422" s="5">
        <v>3</v>
      </c>
    </row>
    <row r="423" spans="10:44" x14ac:dyDescent="0.25">
      <c r="J423" s="5" t="s">
        <v>320</v>
      </c>
      <c r="U423" s="5">
        <v>7</v>
      </c>
      <c r="V423" s="5">
        <v>13</v>
      </c>
      <c r="AF423" s="5" t="s">
        <v>310</v>
      </c>
      <c r="AP423" s="5">
        <v>4</v>
      </c>
      <c r="AQ423" s="5">
        <v>4</v>
      </c>
      <c r="AR423" s="5">
        <v>4</v>
      </c>
    </row>
    <row r="424" spans="10:44" x14ac:dyDescent="0.25">
      <c r="J424" s="5" t="s">
        <v>321</v>
      </c>
      <c r="U424" s="5">
        <v>9</v>
      </c>
      <c r="V424" s="5">
        <v>8</v>
      </c>
      <c r="AF424" s="5" t="s">
        <v>311</v>
      </c>
      <c r="AP424" s="5">
        <v>5</v>
      </c>
      <c r="AQ424" s="5">
        <v>9</v>
      </c>
      <c r="AR424" s="5">
        <v>4</v>
      </c>
    </row>
    <row r="425" spans="10:44" x14ac:dyDescent="0.25">
      <c r="J425" s="5" t="s">
        <v>322</v>
      </c>
      <c r="V425" s="5">
        <v>8</v>
      </c>
      <c r="AF425" s="5" t="s">
        <v>312</v>
      </c>
      <c r="AP425" s="5">
        <v>6</v>
      </c>
      <c r="AQ425" s="5">
        <v>6</v>
      </c>
      <c r="AR425" s="5">
        <v>5</v>
      </c>
    </row>
    <row r="426" spans="10:44" x14ac:dyDescent="0.25">
      <c r="J426" s="5" t="s">
        <v>323</v>
      </c>
      <c r="V426" s="5">
        <v>9</v>
      </c>
      <c r="AF426" s="5" t="s">
        <v>313</v>
      </c>
      <c r="AP426" s="5">
        <v>1</v>
      </c>
      <c r="AQ426" s="5">
        <v>7</v>
      </c>
      <c r="AR426" s="5">
        <v>6</v>
      </c>
    </row>
    <row r="427" spans="10:44" x14ac:dyDescent="0.25">
      <c r="J427" s="5" t="s">
        <v>324</v>
      </c>
      <c r="V427" s="5">
        <v>3</v>
      </c>
      <c r="AF427" s="5" t="s">
        <v>314</v>
      </c>
      <c r="AP427" s="5">
        <v>3</v>
      </c>
      <c r="AQ427" s="5">
        <v>3</v>
      </c>
      <c r="AR427" s="5">
        <v>2</v>
      </c>
    </row>
    <row r="428" spans="10:44" x14ac:dyDescent="0.25">
      <c r="J428" s="5" t="s">
        <v>325</v>
      </c>
      <c r="V428" s="5">
        <v>7</v>
      </c>
      <c r="AF428" s="5" t="s">
        <v>315</v>
      </c>
      <c r="AP428" s="5">
        <v>1</v>
      </c>
      <c r="AQ428" s="5">
        <v>4</v>
      </c>
      <c r="AR428" s="5">
        <v>2</v>
      </c>
    </row>
    <row r="429" spans="10:44" x14ac:dyDescent="0.25">
      <c r="J429" s="5" t="s">
        <v>326</v>
      </c>
      <c r="V429" s="5">
        <v>9</v>
      </c>
      <c r="AF429" s="5" t="s">
        <v>316</v>
      </c>
      <c r="AP429" s="5">
        <v>4</v>
      </c>
      <c r="AQ429" s="5">
        <v>4</v>
      </c>
      <c r="AR429" s="5">
        <v>3</v>
      </c>
    </row>
    <row r="430" spans="10:44" x14ac:dyDescent="0.25">
      <c r="J430" s="5" t="s">
        <v>327</v>
      </c>
      <c r="V430" s="5">
        <v>4</v>
      </c>
      <c r="AF430" s="5" t="s">
        <v>317</v>
      </c>
      <c r="AP430" s="5">
        <v>4</v>
      </c>
      <c r="AQ430" s="5">
        <v>1</v>
      </c>
      <c r="AR430" s="5">
        <v>3</v>
      </c>
    </row>
    <row r="431" spans="10:44" x14ac:dyDescent="0.25">
      <c r="J431" s="5" t="s">
        <v>328</v>
      </c>
      <c r="V431" s="5">
        <v>5</v>
      </c>
      <c r="AF431" s="5" t="s">
        <v>320</v>
      </c>
      <c r="AP431" s="5">
        <v>3</v>
      </c>
      <c r="AQ431" s="5">
        <v>0</v>
      </c>
      <c r="AR431" s="5">
        <v>3</v>
      </c>
    </row>
    <row r="432" spans="10:44" x14ac:dyDescent="0.25">
      <c r="J432" s="5" t="s">
        <v>329</v>
      </c>
      <c r="V432" s="5">
        <v>7</v>
      </c>
      <c r="AF432" s="5" t="s">
        <v>321</v>
      </c>
      <c r="AP432" s="5">
        <v>2</v>
      </c>
      <c r="AQ432" s="5">
        <v>3</v>
      </c>
      <c r="AR432" s="5">
        <v>0</v>
      </c>
    </row>
    <row r="433" spans="10:44" x14ac:dyDescent="0.25">
      <c r="J433" s="5" t="s">
        <v>330</v>
      </c>
      <c r="V433" s="5">
        <v>8</v>
      </c>
      <c r="AF433" s="5" t="s">
        <v>322</v>
      </c>
      <c r="AP433" s="5">
        <v>2</v>
      </c>
      <c r="AQ433" s="5">
        <v>8</v>
      </c>
      <c r="AR433" s="5">
        <v>4</v>
      </c>
    </row>
    <row r="434" spans="10:44" x14ac:dyDescent="0.25">
      <c r="J434" s="5" t="s">
        <v>331</v>
      </c>
      <c r="V434" s="5">
        <v>9</v>
      </c>
      <c r="AF434" s="5" t="s">
        <v>323</v>
      </c>
      <c r="AP434" s="5">
        <v>1</v>
      </c>
      <c r="AQ434" s="5">
        <v>3</v>
      </c>
      <c r="AR434" s="5">
        <v>4</v>
      </c>
    </row>
    <row r="435" spans="10:44" x14ac:dyDescent="0.25">
      <c r="J435" s="5" t="s">
        <v>332</v>
      </c>
      <c r="V435" s="5">
        <v>7</v>
      </c>
      <c r="AF435" s="5" t="s">
        <v>324</v>
      </c>
      <c r="AP435" s="5">
        <v>2</v>
      </c>
      <c r="AQ435" s="5">
        <v>3</v>
      </c>
      <c r="AR435" s="5">
        <v>5</v>
      </c>
    </row>
    <row r="436" spans="10:44" x14ac:dyDescent="0.25">
      <c r="J436" s="5" t="s">
        <v>333</v>
      </c>
      <c r="V436" s="5">
        <v>5</v>
      </c>
      <c r="AF436" s="5" t="s">
        <v>325</v>
      </c>
      <c r="AP436" s="5">
        <v>4</v>
      </c>
      <c r="AQ436" s="5">
        <v>5</v>
      </c>
      <c r="AR436" s="5">
        <v>8</v>
      </c>
    </row>
    <row r="437" spans="10:44" x14ac:dyDescent="0.25">
      <c r="J437" s="7" t="s">
        <v>94</v>
      </c>
      <c r="K437" s="7">
        <f>AVERAGE(K219:K436)</f>
        <v>10.361111111111111</v>
      </c>
      <c r="L437" s="7">
        <f t="shared" ref="L437:AD437" si="4">AVERAGE(L219:L436)</f>
        <v>10.583333333333334</v>
      </c>
      <c r="M437" s="7">
        <f t="shared" si="4"/>
        <v>12.298245614035087</v>
      </c>
      <c r="N437" s="7">
        <f t="shared" si="4"/>
        <v>13.779661016949152</v>
      </c>
      <c r="O437" s="7">
        <f t="shared" si="4"/>
        <v>12.512195121951219</v>
      </c>
      <c r="P437" s="7">
        <f t="shared" si="4"/>
        <v>11.5</v>
      </c>
      <c r="Q437" s="7">
        <f t="shared" si="4"/>
        <v>9.5</v>
      </c>
      <c r="R437" s="7">
        <f t="shared" si="4"/>
        <v>9.5438596491228065</v>
      </c>
      <c r="S437" s="7">
        <f t="shared" si="4"/>
        <v>10.421052631578947</v>
      </c>
      <c r="T437" s="7">
        <f t="shared" si="4"/>
        <v>11.036842105263158</v>
      </c>
      <c r="U437" s="7">
        <f t="shared" si="4"/>
        <v>10.402912621359222</v>
      </c>
      <c r="V437" s="7">
        <f t="shared" si="4"/>
        <v>10.522935779816514</v>
      </c>
      <c r="W437" s="7">
        <f t="shared" si="4"/>
        <v>14.162790697674419</v>
      </c>
      <c r="X437" s="7">
        <f t="shared" si="4"/>
        <v>16.470588235294116</v>
      </c>
      <c r="Y437" s="7">
        <f t="shared" si="4"/>
        <v>17.517241379310345</v>
      </c>
      <c r="Z437" s="7">
        <f t="shared" si="4"/>
        <v>22.666666666666668</v>
      </c>
      <c r="AA437" s="7">
        <f t="shared" si="4"/>
        <v>23.2</v>
      </c>
      <c r="AB437" s="7">
        <f t="shared" si="4"/>
        <v>18.476190476190474</v>
      </c>
      <c r="AC437" s="7">
        <f t="shared" si="4"/>
        <v>21.166666666666668</v>
      </c>
      <c r="AD437" s="7">
        <f t="shared" si="4"/>
        <v>19.25</v>
      </c>
      <c r="AF437" s="5" t="s">
        <v>326</v>
      </c>
      <c r="AP437" s="5">
        <v>4</v>
      </c>
      <c r="AQ437" s="5">
        <v>3</v>
      </c>
      <c r="AR437" s="5">
        <v>9</v>
      </c>
    </row>
    <row r="438" spans="10:44" x14ac:dyDescent="0.25">
      <c r="J438" s="7" t="s">
        <v>94</v>
      </c>
      <c r="K438" s="7"/>
      <c r="L438" s="7"/>
      <c r="M438" s="7">
        <f>AVERAGE(K437:M437)</f>
        <v>11.080896686159845</v>
      </c>
      <c r="N438" s="7"/>
      <c r="O438" s="7"/>
      <c r="P438" s="7">
        <f>AVERAGE(N437:P437)</f>
        <v>12.597285379633457</v>
      </c>
      <c r="Q438" s="7"/>
      <c r="R438" s="7"/>
      <c r="S438" s="7">
        <f>AVERAGE(Q437:S437)</f>
        <v>9.8216374269005851</v>
      </c>
      <c r="T438" s="7"/>
      <c r="U438" s="7"/>
      <c r="V438" s="7">
        <f>AVERAGE(T437:V437)</f>
        <v>10.654230168812965</v>
      </c>
      <c r="W438" s="7"/>
      <c r="X438" s="7"/>
      <c r="Y438" s="7">
        <f>AVERAGE(W437:Y437)</f>
        <v>16.050206770759626</v>
      </c>
      <c r="Z438" s="7"/>
      <c r="AA438" s="7"/>
      <c r="AB438" s="7"/>
      <c r="AC438" s="7"/>
      <c r="AD438" s="7">
        <f>AVERAGE(Z437:AD437)</f>
        <v>20.951904761904764</v>
      </c>
      <c r="AF438" s="5" t="s">
        <v>327</v>
      </c>
      <c r="AP438" s="5">
        <v>12</v>
      </c>
      <c r="AQ438" s="5">
        <v>4</v>
      </c>
      <c r="AR438" s="5">
        <v>2</v>
      </c>
    </row>
    <row r="439" spans="10:44" x14ac:dyDescent="0.25">
      <c r="AF439" s="5" t="s">
        <v>328</v>
      </c>
      <c r="AP439" s="5">
        <v>7</v>
      </c>
      <c r="AQ439" s="5">
        <v>2</v>
      </c>
      <c r="AR439" s="5">
        <v>6</v>
      </c>
    </row>
    <row r="440" spans="10:44" x14ac:dyDescent="0.25">
      <c r="AF440" s="5" t="s">
        <v>329</v>
      </c>
      <c r="AP440" s="5">
        <v>4</v>
      </c>
      <c r="AQ440" s="5">
        <v>2</v>
      </c>
      <c r="AR440" s="5">
        <v>3</v>
      </c>
    </row>
    <row r="441" spans="10:44" x14ac:dyDescent="0.25">
      <c r="AF441" s="5" t="s">
        <v>330</v>
      </c>
      <c r="AP441" s="5">
        <v>3</v>
      </c>
      <c r="AQ441" s="5">
        <v>5</v>
      </c>
      <c r="AR441" s="5">
        <v>5</v>
      </c>
    </row>
    <row r="442" spans="10:44" x14ac:dyDescent="0.25">
      <c r="AF442" s="5" t="s">
        <v>331</v>
      </c>
      <c r="AP442" s="5">
        <v>3</v>
      </c>
      <c r="AQ442" s="5">
        <v>2</v>
      </c>
      <c r="AR442" s="5">
        <v>4</v>
      </c>
    </row>
    <row r="443" spans="10:44" x14ac:dyDescent="0.25">
      <c r="AF443" s="5" t="s">
        <v>332</v>
      </c>
      <c r="AP443" s="5">
        <v>3</v>
      </c>
      <c r="AQ443" s="5">
        <v>5</v>
      </c>
      <c r="AR443" s="5">
        <v>5</v>
      </c>
    </row>
    <row r="444" spans="10:44" x14ac:dyDescent="0.25">
      <c r="AF444" s="5" t="s">
        <v>333</v>
      </c>
      <c r="AP444" s="5">
        <v>2</v>
      </c>
      <c r="AQ444" s="5">
        <v>4</v>
      </c>
      <c r="AR444" s="5">
        <v>4</v>
      </c>
    </row>
    <row r="445" spans="10:44" x14ac:dyDescent="0.25">
      <c r="AF445" s="5" t="s">
        <v>375</v>
      </c>
      <c r="AP445" s="5">
        <v>4</v>
      </c>
      <c r="AQ445" s="5">
        <v>5</v>
      </c>
      <c r="AR445" s="5">
        <v>2</v>
      </c>
    </row>
    <row r="446" spans="10:44" x14ac:dyDescent="0.25">
      <c r="AF446" s="5" t="s">
        <v>376</v>
      </c>
      <c r="AP446" s="5">
        <v>4</v>
      </c>
      <c r="AQ446" s="5">
        <v>5</v>
      </c>
      <c r="AR446" s="5">
        <v>3</v>
      </c>
    </row>
    <row r="447" spans="10:44" x14ac:dyDescent="0.25">
      <c r="AF447" s="5" t="s">
        <v>377</v>
      </c>
      <c r="AP447" s="5">
        <v>4</v>
      </c>
      <c r="AQ447" s="5">
        <v>1</v>
      </c>
      <c r="AR447" s="5">
        <v>3</v>
      </c>
    </row>
    <row r="448" spans="10:44" x14ac:dyDescent="0.25">
      <c r="AF448" s="5" t="s">
        <v>378</v>
      </c>
      <c r="AP448" s="5">
        <v>9</v>
      </c>
      <c r="AQ448" s="5">
        <v>1</v>
      </c>
      <c r="AR448" s="5">
        <v>2</v>
      </c>
    </row>
    <row r="449" spans="32:44" x14ac:dyDescent="0.25">
      <c r="AF449" s="5" t="s">
        <v>379</v>
      </c>
      <c r="AP449" s="5">
        <v>1</v>
      </c>
      <c r="AQ449" s="5">
        <v>2</v>
      </c>
      <c r="AR449" s="5">
        <v>2</v>
      </c>
    </row>
    <row r="450" spans="32:44" x14ac:dyDescent="0.25">
      <c r="AF450" s="5" t="s">
        <v>380</v>
      </c>
      <c r="AP450" s="5">
        <v>1</v>
      </c>
      <c r="AQ450" s="5">
        <v>1</v>
      </c>
      <c r="AR450" s="5">
        <v>5</v>
      </c>
    </row>
    <row r="451" spans="32:44" x14ac:dyDescent="0.25">
      <c r="AF451" s="5" t="s">
        <v>381</v>
      </c>
      <c r="AP451" s="5">
        <v>0</v>
      </c>
      <c r="AQ451" s="5">
        <v>3</v>
      </c>
      <c r="AR451" s="5">
        <v>5</v>
      </c>
    </row>
    <row r="452" spans="32:44" x14ac:dyDescent="0.25">
      <c r="AF452" s="5" t="s">
        <v>382</v>
      </c>
      <c r="AP452" s="5">
        <v>2</v>
      </c>
      <c r="AQ452" s="5">
        <v>2</v>
      </c>
      <c r="AR452" s="5">
        <v>2</v>
      </c>
    </row>
    <row r="453" spans="32:44" x14ac:dyDescent="0.25">
      <c r="AF453" s="5" t="s">
        <v>383</v>
      </c>
      <c r="AP453" s="5">
        <v>6</v>
      </c>
      <c r="AQ453" s="5">
        <v>4</v>
      </c>
      <c r="AR453" s="5">
        <v>2</v>
      </c>
    </row>
    <row r="454" spans="32:44" x14ac:dyDescent="0.25">
      <c r="AF454" s="5" t="s">
        <v>384</v>
      </c>
      <c r="AP454" s="5">
        <v>7</v>
      </c>
      <c r="AQ454" s="5">
        <v>5</v>
      </c>
      <c r="AR454" s="5">
        <v>2</v>
      </c>
    </row>
    <row r="455" spans="32:44" x14ac:dyDescent="0.25">
      <c r="AF455" s="5" t="s">
        <v>385</v>
      </c>
      <c r="AP455" s="5">
        <v>2</v>
      </c>
      <c r="AQ455" s="5">
        <v>1</v>
      </c>
      <c r="AR455" s="5">
        <v>0</v>
      </c>
    </row>
    <row r="456" spans="32:44" x14ac:dyDescent="0.25">
      <c r="AF456" s="5" t="s">
        <v>386</v>
      </c>
      <c r="AP456" s="5">
        <v>1</v>
      </c>
      <c r="AQ456" s="5">
        <v>4</v>
      </c>
      <c r="AR456" s="5">
        <v>3</v>
      </c>
    </row>
    <row r="457" spans="32:44" x14ac:dyDescent="0.25">
      <c r="AF457" s="5" t="s">
        <v>387</v>
      </c>
      <c r="AP457" s="5">
        <v>3</v>
      </c>
      <c r="AQ457" s="5">
        <v>2</v>
      </c>
      <c r="AR457" s="5">
        <v>3</v>
      </c>
    </row>
    <row r="458" spans="32:44" x14ac:dyDescent="0.25">
      <c r="AF458" s="5" t="s">
        <v>388</v>
      </c>
      <c r="AP458" s="5">
        <v>1</v>
      </c>
      <c r="AQ458" s="5">
        <v>0</v>
      </c>
      <c r="AR458" s="5">
        <v>3</v>
      </c>
    </row>
    <row r="459" spans="32:44" x14ac:dyDescent="0.25">
      <c r="AF459" s="5" t="s">
        <v>389</v>
      </c>
      <c r="AP459" s="5">
        <v>6</v>
      </c>
      <c r="AQ459" s="5">
        <v>3</v>
      </c>
      <c r="AR459" s="5">
        <v>3</v>
      </c>
    </row>
    <row r="460" spans="32:44" x14ac:dyDescent="0.25">
      <c r="AF460" s="5" t="s">
        <v>390</v>
      </c>
      <c r="AP460" s="5">
        <v>2</v>
      </c>
      <c r="AQ460" s="5">
        <v>2</v>
      </c>
      <c r="AR460" s="5">
        <v>4</v>
      </c>
    </row>
    <row r="461" spans="32:44" x14ac:dyDescent="0.25">
      <c r="AF461" s="5" t="s">
        <v>391</v>
      </c>
      <c r="AP461" s="5">
        <v>5</v>
      </c>
      <c r="AQ461" s="5">
        <v>6</v>
      </c>
      <c r="AR461" s="5">
        <v>5</v>
      </c>
    </row>
    <row r="462" spans="32:44" x14ac:dyDescent="0.25">
      <c r="AF462" s="5" t="s">
        <v>392</v>
      </c>
      <c r="AP462" s="5">
        <v>6</v>
      </c>
      <c r="AQ462" s="5">
        <v>4</v>
      </c>
      <c r="AR462" s="5">
        <v>1</v>
      </c>
    </row>
    <row r="463" spans="32:44" x14ac:dyDescent="0.25">
      <c r="AF463" s="5" t="s">
        <v>393</v>
      </c>
      <c r="AP463" s="5">
        <v>4</v>
      </c>
      <c r="AQ463" s="5">
        <v>5</v>
      </c>
      <c r="AR463" s="5">
        <v>4</v>
      </c>
    </row>
    <row r="464" spans="32:44" x14ac:dyDescent="0.25">
      <c r="AF464" s="5" t="s">
        <v>394</v>
      </c>
      <c r="AP464" s="5">
        <v>3</v>
      </c>
      <c r="AR464" s="5">
        <v>4</v>
      </c>
    </row>
    <row r="465" spans="32:58" x14ac:dyDescent="0.25">
      <c r="AF465" s="5" t="s">
        <v>395</v>
      </c>
      <c r="AP465" s="5">
        <v>3</v>
      </c>
      <c r="AR465" s="5">
        <v>2</v>
      </c>
    </row>
    <row r="466" spans="32:58" x14ac:dyDescent="0.25">
      <c r="AF466" s="5" t="s">
        <v>396</v>
      </c>
      <c r="AP466" s="5">
        <v>5</v>
      </c>
      <c r="AR466" s="5">
        <v>6</v>
      </c>
    </row>
    <row r="467" spans="32:58" x14ac:dyDescent="0.25">
      <c r="AF467" s="5" t="s">
        <v>397</v>
      </c>
      <c r="AP467" s="5">
        <v>13</v>
      </c>
      <c r="AR467" s="5">
        <v>6</v>
      </c>
    </row>
    <row r="469" spans="32:58" x14ac:dyDescent="0.25">
      <c r="AF469" s="7" t="s">
        <v>94</v>
      </c>
      <c r="AG469" s="7">
        <f>AVERAGE(AG227:AG467)</f>
        <v>5.7142857142857144</v>
      </c>
      <c r="AH469" s="7">
        <f t="shared" ref="AH469:BA469" si="5">AVERAGE(AH227:AH467)</f>
        <v>5.5102040816326534</v>
      </c>
      <c r="AI469" s="7">
        <f t="shared" si="5"/>
        <v>5.625</v>
      </c>
      <c r="AJ469" s="7">
        <f t="shared" si="5"/>
        <v>3.7303370786516852</v>
      </c>
      <c r="AK469" s="7">
        <f t="shared" si="5"/>
        <v>4.8809523809523814</v>
      </c>
      <c r="AL469" s="7">
        <f t="shared" si="5"/>
        <v>5.384615384615385</v>
      </c>
      <c r="AM469" s="7">
        <f t="shared" si="5"/>
        <v>6.1428571428571432</v>
      </c>
      <c r="AN469" s="7">
        <f t="shared" si="5"/>
        <v>5.4047619047619051</v>
      </c>
      <c r="AO469" s="7">
        <f t="shared" si="5"/>
        <v>5.96</v>
      </c>
      <c r="AP469" s="7">
        <f t="shared" si="5"/>
        <v>4.9128630705394194</v>
      </c>
      <c r="AQ469" s="7">
        <f t="shared" si="5"/>
        <v>4.2573839662447259</v>
      </c>
      <c r="AR469" s="7">
        <f t="shared" si="5"/>
        <v>4.3734439834024892</v>
      </c>
      <c r="AS469" s="7">
        <f t="shared" si="5"/>
        <v>9.6470588235294112</v>
      </c>
      <c r="AT469" s="7">
        <f t="shared" si="5"/>
        <v>9.9166666666666661</v>
      </c>
      <c r="AU469" s="7">
        <f t="shared" si="5"/>
        <v>9.5294117647058822</v>
      </c>
      <c r="AV469" s="7">
        <f t="shared" si="5"/>
        <v>4.7826086956521738</v>
      </c>
      <c r="AW469" s="7">
        <f t="shared" si="5"/>
        <v>2.75</v>
      </c>
      <c r="AX469" s="7">
        <f t="shared" si="5"/>
        <v>3.2222222222222223</v>
      </c>
      <c r="AY469" s="7">
        <f t="shared" si="5"/>
        <v>2.7391304347826089</v>
      </c>
      <c r="AZ469" s="7">
        <f t="shared" si="5"/>
        <v>5.0454545454545459</v>
      </c>
      <c r="BA469" s="7">
        <f t="shared" si="5"/>
        <v>4.2105263157894735</v>
      </c>
      <c r="BB469" s="5"/>
      <c r="BC469" s="5"/>
      <c r="BD469" s="5"/>
      <c r="BE469" s="5"/>
      <c r="BF469" s="5"/>
    </row>
    <row r="470" spans="32:58" x14ac:dyDescent="0.25">
      <c r="AF470" s="7" t="s">
        <v>94</v>
      </c>
      <c r="AG470" s="7"/>
      <c r="AH470" s="7"/>
      <c r="AI470" s="7">
        <f>AVERAGE(AG469:AI469)</f>
        <v>5.6164965986394551</v>
      </c>
      <c r="AJ470" s="7"/>
      <c r="AK470" s="7"/>
      <c r="AL470" s="7">
        <f>AVERAGE(AJ469:AL469)</f>
        <v>4.6653016147398167</v>
      </c>
      <c r="AM470" s="7"/>
      <c r="AN470" s="7"/>
      <c r="AO470" s="7">
        <f>AVERAGE(AM469:AO469)</f>
        <v>5.8358730158730161</v>
      </c>
      <c r="AP470" s="7"/>
      <c r="AQ470" s="7"/>
      <c r="AR470" s="7">
        <f>AVERAGE(AP469:AR469)</f>
        <v>4.5145636733955454</v>
      </c>
      <c r="AS470" s="7"/>
      <c r="AT470" s="7"/>
      <c r="AU470" s="7">
        <f>AVERAGE(AS469:AU469)</f>
        <v>9.6977124183006538</v>
      </c>
      <c r="AV470" s="7"/>
      <c r="AW470" s="7"/>
      <c r="AX470" s="7"/>
      <c r="AY470" s="7"/>
      <c r="AZ470" s="7"/>
      <c r="BA470" s="7">
        <f>AVERAGE(AV469:BA469)</f>
        <v>3.7916570356501711</v>
      </c>
    </row>
  </sheetData>
  <mergeCells count="7">
    <mergeCell ref="J4:AD4"/>
    <mergeCell ref="K217:AE217"/>
    <mergeCell ref="AG4:AY4"/>
    <mergeCell ref="AH225:AZ225"/>
    <mergeCell ref="B54:C54"/>
    <mergeCell ref="E54:F54"/>
    <mergeCell ref="B66:C6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F349D-C7DF-4E38-A968-DE126BFD3CCC}">
  <dimension ref="A1:P65"/>
  <sheetViews>
    <sheetView workbookViewId="0">
      <selection activeCell="P4" sqref="P4"/>
    </sheetView>
  </sheetViews>
  <sheetFormatPr defaultRowHeight="14" x14ac:dyDescent="0.25"/>
  <cols>
    <col min="1" max="1" width="8.7265625" style="2"/>
    <col min="2" max="2" width="7.81640625" style="2" customWidth="1"/>
    <col min="3" max="3" width="10.81640625" style="2" customWidth="1"/>
    <col min="4" max="4" width="11.26953125" style="2" customWidth="1"/>
    <col min="5" max="5" width="16" style="2" customWidth="1"/>
    <col min="6" max="6" width="17.08984375" style="2" customWidth="1"/>
    <col min="7" max="7" width="10.453125" style="2" customWidth="1"/>
    <col min="8" max="8" width="8.7265625" style="2"/>
    <col min="9" max="9" width="10.81640625" style="2" customWidth="1"/>
    <col min="10" max="10" width="8.7265625" style="2"/>
    <col min="11" max="11" width="15.81640625" style="2" customWidth="1"/>
    <col min="12" max="12" width="16.7265625" style="2" customWidth="1"/>
    <col min="13" max="14" width="8.7265625" style="2"/>
    <col min="15" max="15" width="12.7265625" style="2" bestFit="1" customWidth="1"/>
    <col min="16" max="16" width="8.7265625" style="2"/>
  </cols>
  <sheetData>
    <row r="1" spans="1:16" x14ac:dyDescent="0.25">
      <c r="A1" s="2" t="s">
        <v>439</v>
      </c>
    </row>
    <row r="3" spans="1:16" ht="52" x14ac:dyDescent="0.25">
      <c r="C3" s="26" t="s">
        <v>444</v>
      </c>
      <c r="D3" s="21" t="s">
        <v>422</v>
      </c>
      <c r="E3" s="21" t="s">
        <v>424</v>
      </c>
      <c r="F3" s="21" t="s">
        <v>423</v>
      </c>
      <c r="I3" s="26" t="s">
        <v>444</v>
      </c>
      <c r="J3" s="21" t="s">
        <v>422</v>
      </c>
      <c r="K3" s="21" t="s">
        <v>424</v>
      </c>
      <c r="L3" s="21" t="s">
        <v>423</v>
      </c>
      <c r="O3" s="29" t="s">
        <v>423</v>
      </c>
      <c r="P3" s="29"/>
    </row>
    <row r="4" spans="1:16" x14ac:dyDescent="0.25">
      <c r="A4" s="22"/>
      <c r="B4" s="2">
        <v>1</v>
      </c>
      <c r="C4" s="2">
        <v>1038.0999999999999</v>
      </c>
      <c r="D4" s="2">
        <v>236</v>
      </c>
      <c r="E4" s="2">
        <f>D4/C4</f>
        <v>0.22733840670455643</v>
      </c>
      <c r="F4" s="2">
        <f>E4*100</f>
        <v>22.733840670455642</v>
      </c>
      <c r="H4" s="3"/>
      <c r="O4" s="2" t="s">
        <v>0</v>
      </c>
      <c r="P4" s="3" t="s">
        <v>447</v>
      </c>
    </row>
    <row r="5" spans="1:16" ht="14.5" customHeight="1" x14ac:dyDescent="0.25">
      <c r="A5" s="28" t="s">
        <v>426</v>
      </c>
      <c r="B5" s="2">
        <v>2</v>
      </c>
      <c r="C5" s="2">
        <v>787.29</v>
      </c>
      <c r="D5" s="2">
        <v>202</v>
      </c>
      <c r="E5" s="2">
        <f t="shared" ref="E5:E36" si="0">D5/C5</f>
        <v>0.25657635686976848</v>
      </c>
      <c r="F5" s="2">
        <f t="shared" ref="F5:F26" si="1">E5*100</f>
        <v>25.65763568697685</v>
      </c>
      <c r="G5" s="28" t="s">
        <v>432</v>
      </c>
      <c r="H5" s="2">
        <v>1</v>
      </c>
      <c r="I5" s="2">
        <v>430.58</v>
      </c>
      <c r="J5" s="2">
        <v>26</v>
      </c>
      <c r="K5" s="2">
        <f>J5/I5</f>
        <v>6.0383668540108695E-2</v>
      </c>
      <c r="L5" s="2">
        <f>K5*100</f>
        <v>6.0383668540108699</v>
      </c>
      <c r="O5" s="2">
        <v>21.125524593940217</v>
      </c>
      <c r="P5" s="2">
        <v>8.422423246114084</v>
      </c>
    </row>
    <row r="6" spans="1:16" x14ac:dyDescent="0.25">
      <c r="A6" s="28"/>
      <c r="B6" s="2">
        <v>3</v>
      </c>
      <c r="C6" s="2">
        <v>717.51</v>
      </c>
      <c r="D6" s="2">
        <v>91</v>
      </c>
      <c r="E6" s="2">
        <f t="shared" si="0"/>
        <v>0.12682750066201168</v>
      </c>
      <c r="F6" s="2">
        <f t="shared" si="1"/>
        <v>12.682750066201168</v>
      </c>
      <c r="G6" s="28"/>
      <c r="H6" s="2">
        <v>2</v>
      </c>
      <c r="I6" s="2">
        <v>759.35</v>
      </c>
      <c r="J6" s="2">
        <v>20</v>
      </c>
      <c r="K6" s="2">
        <f t="shared" ref="K6:K42" si="2">J6/I6</f>
        <v>2.633831566471324E-2</v>
      </c>
      <c r="L6" s="2">
        <f t="shared" ref="L6:L42" si="3">K6*100</f>
        <v>2.6338315664713239</v>
      </c>
      <c r="O6" s="2">
        <v>23.953200083861478</v>
      </c>
      <c r="P6" s="2">
        <v>8.7963481255956673</v>
      </c>
    </row>
    <row r="7" spans="1:16" x14ac:dyDescent="0.25">
      <c r="A7" s="28"/>
      <c r="B7" s="2">
        <v>4</v>
      </c>
      <c r="C7" s="2">
        <v>761.84</v>
      </c>
      <c r="D7" s="2">
        <v>97</v>
      </c>
      <c r="E7" s="2">
        <f t="shared" si="0"/>
        <v>0.12732332248241099</v>
      </c>
      <c r="F7" s="2">
        <f t="shared" si="1"/>
        <v>12.732332248241098</v>
      </c>
      <c r="G7" s="28"/>
      <c r="H7" s="2">
        <v>3</v>
      </c>
      <c r="I7" s="2">
        <v>898.84</v>
      </c>
      <c r="J7" s="2">
        <v>94</v>
      </c>
      <c r="K7" s="2">
        <f t="shared" si="2"/>
        <v>0.10457923545903609</v>
      </c>
      <c r="L7" s="2">
        <f t="shared" si="3"/>
        <v>10.45792354590361</v>
      </c>
      <c r="O7" s="2">
        <v>22.006120459797192</v>
      </c>
      <c r="P7" s="2">
        <v>6.1039696699184791</v>
      </c>
    </row>
    <row r="8" spans="1:16" x14ac:dyDescent="0.25">
      <c r="A8" s="28"/>
      <c r="B8" s="2">
        <v>5</v>
      </c>
      <c r="C8" s="2">
        <v>1228.5899999999999</v>
      </c>
      <c r="D8" s="2">
        <v>283</v>
      </c>
      <c r="E8" s="2">
        <f t="shared" si="0"/>
        <v>0.23034535524463004</v>
      </c>
      <c r="F8" s="2">
        <f t="shared" si="1"/>
        <v>23.034535524463003</v>
      </c>
      <c r="G8" s="28"/>
      <c r="H8" s="2">
        <v>4</v>
      </c>
      <c r="I8" s="2">
        <v>638.4</v>
      </c>
      <c r="J8" s="2">
        <v>42</v>
      </c>
      <c r="K8" s="2">
        <f t="shared" si="2"/>
        <v>6.5789473684210523E-2</v>
      </c>
      <c r="L8" s="2">
        <f t="shared" si="3"/>
        <v>6.5789473684210522</v>
      </c>
      <c r="O8" s="2">
        <v>25.128049158006956</v>
      </c>
      <c r="P8" s="2">
        <v>11.471748400263829</v>
      </c>
    </row>
    <row r="9" spans="1:16" x14ac:dyDescent="0.25">
      <c r="A9" s="28"/>
      <c r="B9" s="2">
        <v>6</v>
      </c>
      <c r="C9" s="2">
        <v>1174.32</v>
      </c>
      <c r="D9" s="2">
        <v>285</v>
      </c>
      <c r="E9" s="2">
        <f t="shared" si="0"/>
        <v>0.24269364398119764</v>
      </c>
      <c r="F9" s="2">
        <f t="shared" si="1"/>
        <v>24.269364398119762</v>
      </c>
      <c r="G9" s="28"/>
      <c r="H9" s="2">
        <v>5</v>
      </c>
      <c r="I9" s="2">
        <v>811.48</v>
      </c>
      <c r="J9" s="2">
        <v>67</v>
      </c>
      <c r="K9" s="2">
        <f t="shared" si="2"/>
        <v>8.2565189530241043E-2</v>
      </c>
      <c r="L9" s="2">
        <f t="shared" si="3"/>
        <v>8.2565189530241039</v>
      </c>
      <c r="O9" s="2">
        <v>26.458524576126603</v>
      </c>
      <c r="P9" s="2">
        <v>8.7204762916782084</v>
      </c>
    </row>
    <row r="10" spans="1:16" x14ac:dyDescent="0.25">
      <c r="A10" s="28"/>
      <c r="B10" s="2">
        <v>7</v>
      </c>
      <c r="C10" s="2">
        <v>924.32</v>
      </c>
      <c r="D10" s="2">
        <v>124</v>
      </c>
      <c r="E10" s="2">
        <f t="shared" si="0"/>
        <v>0.13415267439847672</v>
      </c>
      <c r="F10" s="2">
        <f t="shared" si="1"/>
        <v>13.415267439847673</v>
      </c>
      <c r="G10" s="28"/>
      <c r="H10" s="2">
        <v>6</v>
      </c>
      <c r="I10" s="2">
        <v>1089.47</v>
      </c>
      <c r="J10" s="2">
        <v>177</v>
      </c>
      <c r="K10" s="2">
        <f t="shared" si="2"/>
        <v>0.16246431751218482</v>
      </c>
      <c r="L10" s="2">
        <f t="shared" si="3"/>
        <v>16.246431751218481</v>
      </c>
      <c r="O10" s="2">
        <v>20.811371706252473</v>
      </c>
      <c r="P10" s="2">
        <v>9.6799173774930587</v>
      </c>
    </row>
    <row r="11" spans="1:16" x14ac:dyDescent="0.25">
      <c r="A11" s="28"/>
      <c r="B11" s="2">
        <v>8</v>
      </c>
      <c r="C11" s="2">
        <v>681.06</v>
      </c>
      <c r="D11" s="2">
        <v>132</v>
      </c>
      <c r="E11" s="2">
        <f t="shared" si="0"/>
        <v>0.19381552286142192</v>
      </c>
      <c r="F11" s="2">
        <f t="shared" si="1"/>
        <v>19.381552286142192</v>
      </c>
      <c r="G11" s="28"/>
      <c r="H11" s="2">
        <v>7</v>
      </c>
      <c r="I11" s="2">
        <v>949.12</v>
      </c>
      <c r="J11" s="2">
        <v>83</v>
      </c>
      <c r="K11" s="2">
        <f t="shared" si="2"/>
        <v>8.7449426837491573E-2</v>
      </c>
      <c r="L11" s="2">
        <f t="shared" si="3"/>
        <v>8.7449426837491568</v>
      </c>
    </row>
    <row r="12" spans="1:16" x14ac:dyDescent="0.25">
      <c r="A12" s="28"/>
      <c r="B12" s="2">
        <v>9</v>
      </c>
      <c r="C12" s="2">
        <v>900.68</v>
      </c>
      <c r="D12" s="2">
        <v>225</v>
      </c>
      <c r="E12" s="2">
        <f t="shared" si="0"/>
        <v>0.24981125371941201</v>
      </c>
      <c r="F12" s="2">
        <f t="shared" si="1"/>
        <v>24.9811253719412</v>
      </c>
      <c r="G12" s="28"/>
      <c r="H12" s="23" t="s">
        <v>94</v>
      </c>
      <c r="L12" s="24">
        <f>AVERAGE(L5:L11)</f>
        <v>8.422423246114084</v>
      </c>
      <c r="N12" s="24" t="s">
        <v>94</v>
      </c>
      <c r="O12" s="24">
        <f>AVERAGE(O5:O10)</f>
        <v>23.247131762997487</v>
      </c>
      <c r="P12" s="24">
        <f>AVERAGE(P5:P10)</f>
        <v>8.8658138518438872</v>
      </c>
    </row>
    <row r="13" spans="1:16" x14ac:dyDescent="0.25">
      <c r="A13" s="28"/>
      <c r="B13" s="2">
        <v>10</v>
      </c>
      <c r="C13" s="2">
        <v>703.19</v>
      </c>
      <c r="D13" s="2">
        <v>191</v>
      </c>
      <c r="E13" s="2">
        <f t="shared" si="0"/>
        <v>0.27161933474594346</v>
      </c>
      <c r="F13" s="2">
        <f t="shared" si="1"/>
        <v>27.161933474594345</v>
      </c>
    </row>
    <row r="14" spans="1:16" x14ac:dyDescent="0.25">
      <c r="A14" s="28"/>
      <c r="B14" s="2">
        <v>11</v>
      </c>
      <c r="C14" s="2">
        <v>736.79</v>
      </c>
      <c r="D14" s="2">
        <v>194</v>
      </c>
      <c r="E14" s="2">
        <f t="shared" si="0"/>
        <v>0.26330433366359479</v>
      </c>
      <c r="F14" s="2">
        <f t="shared" si="1"/>
        <v>26.330433366359479</v>
      </c>
      <c r="G14" s="28" t="s">
        <v>433</v>
      </c>
      <c r="H14" s="2">
        <v>1</v>
      </c>
      <c r="I14" s="2">
        <v>727.82</v>
      </c>
      <c r="J14" s="2">
        <v>65</v>
      </c>
      <c r="K14" s="2">
        <f t="shared" si="2"/>
        <v>8.9307795883597593E-2</v>
      </c>
      <c r="L14" s="2">
        <f t="shared" si="3"/>
        <v>8.9307795883597585</v>
      </c>
      <c r="N14" s="24" t="s">
        <v>438</v>
      </c>
      <c r="O14" s="24">
        <f>_xlfn.T.TEST(O5:O10,P5:P10,2,3)</f>
        <v>4.7049160292302786E-7</v>
      </c>
    </row>
    <row r="15" spans="1:16" ht="18" customHeight="1" x14ac:dyDescent="0.25">
      <c r="A15" s="28"/>
      <c r="B15" s="23" t="s">
        <v>94</v>
      </c>
      <c r="F15" s="24">
        <f>AVERAGE(F4:F14)</f>
        <v>21.125524593940217</v>
      </c>
      <c r="G15" s="28"/>
      <c r="H15" s="2">
        <v>2</v>
      </c>
      <c r="I15" s="2">
        <v>663.12</v>
      </c>
      <c r="J15" s="2">
        <v>37</v>
      </c>
      <c r="K15" s="2">
        <f t="shared" si="2"/>
        <v>5.5796839184461336E-2</v>
      </c>
      <c r="L15" s="2">
        <f t="shared" si="3"/>
        <v>5.5796839184461335</v>
      </c>
    </row>
    <row r="16" spans="1:16" ht="14.5" customHeight="1" x14ac:dyDescent="0.25">
      <c r="G16" s="28"/>
      <c r="H16" s="2">
        <v>3</v>
      </c>
      <c r="I16" s="2">
        <v>872.03</v>
      </c>
      <c r="J16" s="2">
        <v>91</v>
      </c>
      <c r="K16" s="2">
        <f t="shared" si="2"/>
        <v>0.10435420799743128</v>
      </c>
      <c r="L16" s="2">
        <f t="shared" si="3"/>
        <v>10.435420799743127</v>
      </c>
    </row>
    <row r="17" spans="1:12" x14ac:dyDescent="0.25">
      <c r="A17" s="28" t="s">
        <v>427</v>
      </c>
      <c r="B17" s="2">
        <v>1</v>
      </c>
      <c r="C17" s="2">
        <v>1044.8499999999999</v>
      </c>
      <c r="D17" s="2">
        <v>328</v>
      </c>
      <c r="E17" s="2">
        <f t="shared" si="0"/>
        <v>0.31392065846772266</v>
      </c>
      <c r="F17" s="2">
        <f t="shared" si="1"/>
        <v>31.392065846772265</v>
      </c>
      <c r="G17" s="28"/>
      <c r="H17" s="2">
        <v>4</v>
      </c>
      <c r="I17" s="2">
        <v>734.99</v>
      </c>
      <c r="J17" s="2">
        <v>28</v>
      </c>
      <c r="K17" s="2">
        <f t="shared" si="2"/>
        <v>3.8095756404849045E-2</v>
      </c>
      <c r="L17" s="2">
        <f t="shared" si="3"/>
        <v>3.8095756404849044</v>
      </c>
    </row>
    <row r="18" spans="1:12" x14ac:dyDescent="0.25">
      <c r="A18" s="28"/>
      <c r="B18" s="2">
        <v>2</v>
      </c>
      <c r="C18" s="2">
        <v>723.07</v>
      </c>
      <c r="D18" s="2">
        <v>225</v>
      </c>
      <c r="E18" s="2">
        <f t="shared" si="0"/>
        <v>0.31117319208375399</v>
      </c>
      <c r="F18" s="2">
        <f t="shared" si="1"/>
        <v>31.117319208375399</v>
      </c>
      <c r="G18" s="28"/>
      <c r="H18" s="2">
        <v>5</v>
      </c>
      <c r="I18" s="2">
        <v>629.64</v>
      </c>
      <c r="J18" s="2">
        <v>87</v>
      </c>
      <c r="K18" s="2">
        <f t="shared" si="2"/>
        <v>0.13817419477796836</v>
      </c>
      <c r="L18" s="2">
        <f t="shared" si="3"/>
        <v>13.817419477796836</v>
      </c>
    </row>
    <row r="19" spans="1:12" x14ac:dyDescent="0.25">
      <c r="A19" s="28"/>
      <c r="B19" s="2">
        <v>3</v>
      </c>
      <c r="C19" s="2">
        <v>672.92</v>
      </c>
      <c r="D19" s="2">
        <v>149</v>
      </c>
      <c r="E19" s="2">
        <f t="shared" si="0"/>
        <v>0.22142305177435656</v>
      </c>
      <c r="F19" s="2">
        <f t="shared" si="1"/>
        <v>22.142305177435656</v>
      </c>
      <c r="G19" s="28"/>
      <c r="H19" s="2">
        <v>6</v>
      </c>
      <c r="I19" s="2">
        <v>408.52</v>
      </c>
      <c r="J19" s="2">
        <v>34</v>
      </c>
      <c r="K19" s="2">
        <f t="shared" si="2"/>
        <v>8.3227259375305992E-2</v>
      </c>
      <c r="L19" s="2">
        <f t="shared" si="3"/>
        <v>8.3227259375305991</v>
      </c>
    </row>
    <row r="20" spans="1:12" x14ac:dyDescent="0.25">
      <c r="A20" s="28"/>
      <c r="B20" s="2">
        <v>4</v>
      </c>
      <c r="C20" s="2">
        <v>757.34</v>
      </c>
      <c r="D20" s="2">
        <v>220</v>
      </c>
      <c r="E20" s="2">
        <f t="shared" si="0"/>
        <v>0.29049040061267067</v>
      </c>
      <c r="F20" s="2">
        <f t="shared" si="1"/>
        <v>29.049040061267068</v>
      </c>
      <c r="G20" s="28"/>
      <c r="H20" s="2">
        <v>7</v>
      </c>
      <c r="I20" s="2">
        <v>830.84</v>
      </c>
      <c r="J20" s="2">
        <v>100</v>
      </c>
      <c r="K20" s="2">
        <f t="shared" si="2"/>
        <v>0.12036011747147465</v>
      </c>
      <c r="L20" s="2">
        <f t="shared" si="3"/>
        <v>12.036011747147466</v>
      </c>
    </row>
    <row r="21" spans="1:12" x14ac:dyDescent="0.25">
      <c r="A21" s="28"/>
      <c r="B21" s="2">
        <v>5</v>
      </c>
      <c r="C21" s="2">
        <v>858.57</v>
      </c>
      <c r="D21" s="2">
        <v>157</v>
      </c>
      <c r="E21" s="2">
        <f t="shared" si="0"/>
        <v>0.1828622011018321</v>
      </c>
      <c r="F21" s="2">
        <f t="shared" si="1"/>
        <v>18.286220110183208</v>
      </c>
      <c r="G21" s="28"/>
      <c r="H21" s="2">
        <v>8</v>
      </c>
      <c r="I21" s="2">
        <v>739.33</v>
      </c>
      <c r="J21" s="2">
        <v>55</v>
      </c>
      <c r="K21" s="2">
        <f t="shared" si="2"/>
        <v>7.4391678952565155E-2</v>
      </c>
      <c r="L21" s="2">
        <f t="shared" si="3"/>
        <v>7.4391678952565155</v>
      </c>
    </row>
    <row r="22" spans="1:12" x14ac:dyDescent="0.25">
      <c r="A22" s="28"/>
      <c r="B22" s="2">
        <v>6</v>
      </c>
      <c r="C22" s="2">
        <v>769.57</v>
      </c>
      <c r="D22" s="2">
        <v>160</v>
      </c>
      <c r="E22" s="2">
        <f t="shared" si="0"/>
        <v>0.20790831243421651</v>
      </c>
      <c r="F22" s="2">
        <f t="shared" si="1"/>
        <v>20.79083124342165</v>
      </c>
      <c r="G22" s="28"/>
      <c r="H22" s="23" t="s">
        <v>94</v>
      </c>
      <c r="L22" s="24">
        <f>AVERAGE(L14:L21)</f>
        <v>8.7963481255956673</v>
      </c>
    </row>
    <row r="23" spans="1:12" x14ac:dyDescent="0.25">
      <c r="A23" s="28"/>
      <c r="B23" s="2">
        <v>7</v>
      </c>
      <c r="C23" s="2">
        <v>877.19</v>
      </c>
      <c r="D23" s="2">
        <v>173</v>
      </c>
      <c r="E23" s="2">
        <f t="shared" si="0"/>
        <v>0.19722067055027986</v>
      </c>
      <c r="F23" s="2">
        <f t="shared" si="1"/>
        <v>19.722067055027985</v>
      </c>
    </row>
    <row r="24" spans="1:12" x14ac:dyDescent="0.25">
      <c r="A24" s="28"/>
      <c r="B24" s="2">
        <v>8</v>
      </c>
      <c r="C24" s="2">
        <v>821.99</v>
      </c>
      <c r="D24" s="2">
        <v>186</v>
      </c>
      <c r="E24" s="2">
        <f t="shared" si="0"/>
        <v>0.22628012506234868</v>
      </c>
      <c r="F24" s="2">
        <f t="shared" si="1"/>
        <v>22.628012506234867</v>
      </c>
      <c r="G24" s="28" t="s">
        <v>434</v>
      </c>
      <c r="H24" s="2">
        <v>1</v>
      </c>
      <c r="I24" s="2">
        <v>1168.9100000000001</v>
      </c>
      <c r="J24" s="2">
        <v>92</v>
      </c>
      <c r="K24" s="2">
        <f t="shared" si="2"/>
        <v>7.8705802841963879E-2</v>
      </c>
      <c r="L24" s="2">
        <f t="shared" si="3"/>
        <v>7.8705802841963877</v>
      </c>
    </row>
    <row r="25" spans="1:12" x14ac:dyDescent="0.25">
      <c r="A25" s="28"/>
      <c r="B25" s="2">
        <v>9</v>
      </c>
      <c r="C25" s="2">
        <v>743.28</v>
      </c>
      <c r="D25" s="2">
        <v>163</v>
      </c>
      <c r="E25" s="2">
        <f t="shared" si="0"/>
        <v>0.2192982456140351</v>
      </c>
      <c r="F25" s="2">
        <f t="shared" si="1"/>
        <v>21.92982456140351</v>
      </c>
      <c r="G25" s="28"/>
      <c r="H25" s="2">
        <v>2</v>
      </c>
      <c r="I25" s="2">
        <v>1172.3499999999999</v>
      </c>
      <c r="J25" s="2">
        <v>74</v>
      </c>
      <c r="K25" s="2">
        <f t="shared" si="2"/>
        <v>6.3121081588262892E-2</v>
      </c>
      <c r="L25" s="2">
        <f t="shared" si="3"/>
        <v>6.3121081588262893</v>
      </c>
    </row>
    <row r="26" spans="1:12" ht="14.5" customHeight="1" x14ac:dyDescent="0.25">
      <c r="A26" s="28"/>
      <c r="B26" s="2">
        <v>10</v>
      </c>
      <c r="C26" s="2">
        <v>654.08000000000004</v>
      </c>
      <c r="D26" s="2">
        <v>147</v>
      </c>
      <c r="E26" s="2">
        <f t="shared" si="0"/>
        <v>0.2247431506849315</v>
      </c>
      <c r="F26" s="2">
        <f t="shared" si="1"/>
        <v>22.474315068493151</v>
      </c>
      <c r="G26" s="28"/>
      <c r="H26" s="2">
        <v>3</v>
      </c>
      <c r="I26" s="2">
        <v>804.02</v>
      </c>
      <c r="J26" s="2">
        <v>12</v>
      </c>
      <c r="K26" s="2">
        <f t="shared" si="2"/>
        <v>1.4925001865625233E-2</v>
      </c>
      <c r="L26" s="2">
        <f t="shared" si="3"/>
        <v>1.4925001865625234</v>
      </c>
    </row>
    <row r="27" spans="1:12" x14ac:dyDescent="0.25">
      <c r="A27" s="28"/>
      <c r="B27" s="23" t="s">
        <v>94</v>
      </c>
      <c r="F27" s="2">
        <f>AVERAGE(F17:F26)</f>
        <v>23.953200083861478</v>
      </c>
      <c r="G27" s="28"/>
      <c r="H27" s="2">
        <v>4</v>
      </c>
      <c r="I27" s="2">
        <v>887.34</v>
      </c>
      <c r="J27" s="2">
        <v>65</v>
      </c>
      <c r="K27" s="2">
        <f t="shared" si="2"/>
        <v>7.3252642729956949E-2</v>
      </c>
      <c r="L27" s="2">
        <f t="shared" si="3"/>
        <v>7.3252642729956952</v>
      </c>
    </row>
    <row r="28" spans="1:12" x14ac:dyDescent="0.25">
      <c r="G28" s="28"/>
      <c r="H28" s="2">
        <v>5</v>
      </c>
      <c r="I28" s="2">
        <v>736.32</v>
      </c>
      <c r="J28" s="2">
        <v>45</v>
      </c>
      <c r="K28" s="2">
        <f t="shared" si="2"/>
        <v>6.1114732724902213E-2</v>
      </c>
      <c r="L28" s="2">
        <f t="shared" si="3"/>
        <v>6.1114732724902217</v>
      </c>
    </row>
    <row r="29" spans="1:12" x14ac:dyDescent="0.25">
      <c r="A29" s="28" t="s">
        <v>428</v>
      </c>
      <c r="B29" s="2">
        <v>1</v>
      </c>
      <c r="C29" s="2">
        <v>618.54999999999995</v>
      </c>
      <c r="D29" s="2">
        <v>151</v>
      </c>
      <c r="E29" s="2">
        <f t="shared" si="0"/>
        <v>0.24411931129253903</v>
      </c>
      <c r="F29" s="2">
        <f>E29*100</f>
        <v>24.411931129253901</v>
      </c>
      <c r="G29" s="28"/>
      <c r="H29" s="2">
        <v>6</v>
      </c>
      <c r="I29" s="2">
        <v>1319.23</v>
      </c>
      <c r="J29" s="2">
        <v>109</v>
      </c>
      <c r="K29" s="2">
        <f t="shared" si="2"/>
        <v>8.2623954882772521E-2</v>
      </c>
      <c r="L29" s="2">
        <f t="shared" si="3"/>
        <v>8.262395488277253</v>
      </c>
    </row>
    <row r="30" spans="1:12" x14ac:dyDescent="0.25">
      <c r="A30" s="28"/>
      <c r="B30" s="2">
        <v>2</v>
      </c>
      <c r="C30" s="2">
        <v>946.17</v>
      </c>
      <c r="D30" s="2">
        <v>200</v>
      </c>
      <c r="E30" s="2">
        <f t="shared" si="0"/>
        <v>0.2113785049198347</v>
      </c>
      <c r="F30" s="2">
        <f t="shared" ref="F30:F36" si="4">E30*100</f>
        <v>21.137850491983471</v>
      </c>
      <c r="G30" s="28"/>
      <c r="H30" s="2">
        <v>7</v>
      </c>
      <c r="I30" s="2">
        <v>728.5</v>
      </c>
      <c r="J30" s="2">
        <v>39</v>
      </c>
      <c r="K30" s="2">
        <f t="shared" si="2"/>
        <v>5.3534660260809885E-2</v>
      </c>
      <c r="L30" s="2">
        <f t="shared" si="3"/>
        <v>5.353466026080989</v>
      </c>
    </row>
    <row r="31" spans="1:12" x14ac:dyDescent="0.25">
      <c r="A31" s="28"/>
      <c r="B31" s="2">
        <v>3</v>
      </c>
      <c r="C31" s="2">
        <v>672</v>
      </c>
      <c r="D31" s="2">
        <v>137</v>
      </c>
      <c r="E31" s="2">
        <f t="shared" si="0"/>
        <v>0.20386904761904762</v>
      </c>
      <c r="F31" s="2">
        <f t="shared" si="4"/>
        <v>20.386904761904763</v>
      </c>
      <c r="G31" s="28"/>
      <c r="H31" s="23" t="s">
        <v>94</v>
      </c>
      <c r="L31" s="24">
        <f>AVERAGE(L24:L30)</f>
        <v>6.1039696699184791</v>
      </c>
    </row>
    <row r="32" spans="1:12" x14ac:dyDescent="0.25">
      <c r="A32" s="28"/>
      <c r="B32" s="2">
        <v>4</v>
      </c>
      <c r="C32" s="2">
        <v>904.45</v>
      </c>
      <c r="D32" s="2">
        <v>141</v>
      </c>
      <c r="E32" s="2">
        <f t="shared" si="0"/>
        <v>0.15589584830560008</v>
      </c>
      <c r="F32" s="2">
        <f t="shared" si="4"/>
        <v>15.589584830560007</v>
      </c>
    </row>
    <row r="33" spans="1:12" x14ac:dyDescent="0.25">
      <c r="A33" s="28"/>
      <c r="B33" s="2">
        <v>5</v>
      </c>
      <c r="C33" s="2">
        <v>875.87</v>
      </c>
      <c r="D33" s="2">
        <v>192</v>
      </c>
      <c r="E33" s="2">
        <f t="shared" si="0"/>
        <v>0.21921061344720108</v>
      </c>
      <c r="F33" s="2">
        <f t="shared" si="4"/>
        <v>21.921061344720108</v>
      </c>
      <c r="G33" s="28" t="s">
        <v>435</v>
      </c>
      <c r="H33" s="2">
        <v>1</v>
      </c>
      <c r="I33" s="2">
        <v>796.4</v>
      </c>
      <c r="J33" s="2">
        <v>111</v>
      </c>
      <c r="K33" s="2">
        <f t="shared" si="2"/>
        <v>0.13937719738824711</v>
      </c>
      <c r="L33" s="2">
        <f t="shared" si="3"/>
        <v>13.937719738824711</v>
      </c>
    </row>
    <row r="34" spans="1:12" ht="14.5" customHeight="1" x14ac:dyDescent="0.25">
      <c r="A34" s="28"/>
      <c r="B34" s="2">
        <v>6</v>
      </c>
      <c r="C34" s="2">
        <v>781.33</v>
      </c>
      <c r="D34" s="2">
        <v>180</v>
      </c>
      <c r="E34" s="2">
        <f t="shared" si="0"/>
        <v>0.23037640945567173</v>
      </c>
      <c r="F34" s="2">
        <f t="shared" si="4"/>
        <v>23.037640945567173</v>
      </c>
      <c r="G34" s="28"/>
      <c r="H34" s="2">
        <v>2</v>
      </c>
      <c r="I34" s="2">
        <v>883.75</v>
      </c>
      <c r="J34" s="2">
        <v>99</v>
      </c>
      <c r="K34" s="2">
        <f t="shared" si="2"/>
        <v>0.11202263083451203</v>
      </c>
      <c r="L34" s="2">
        <f t="shared" si="3"/>
        <v>11.202263083451204</v>
      </c>
    </row>
    <row r="35" spans="1:12" x14ac:dyDescent="0.25">
      <c r="A35" s="28"/>
      <c r="B35" s="2">
        <v>7</v>
      </c>
      <c r="C35" s="2">
        <v>709.17</v>
      </c>
      <c r="D35" s="2">
        <v>203</v>
      </c>
      <c r="E35" s="2">
        <f t="shared" si="0"/>
        <v>0.28625012338367389</v>
      </c>
      <c r="F35" s="2">
        <f t="shared" si="4"/>
        <v>28.625012338367391</v>
      </c>
      <c r="G35" s="28"/>
      <c r="H35" s="2">
        <v>3</v>
      </c>
      <c r="I35" s="2">
        <v>979.86</v>
      </c>
      <c r="J35" s="2">
        <v>55</v>
      </c>
      <c r="K35" s="2">
        <f t="shared" si="2"/>
        <v>5.6130467617822956E-2</v>
      </c>
      <c r="L35" s="2">
        <f t="shared" si="3"/>
        <v>5.6130467617822957</v>
      </c>
    </row>
    <row r="36" spans="1:12" x14ac:dyDescent="0.25">
      <c r="A36" s="28"/>
      <c r="B36" s="2">
        <v>8</v>
      </c>
      <c r="C36" s="2">
        <v>702.04</v>
      </c>
      <c r="D36" s="2">
        <v>147</v>
      </c>
      <c r="E36" s="2">
        <f t="shared" si="0"/>
        <v>0.20938977836020742</v>
      </c>
      <c r="F36" s="2">
        <f t="shared" si="4"/>
        <v>20.93897783602074</v>
      </c>
      <c r="G36" s="28"/>
      <c r="H36" s="2">
        <v>4</v>
      </c>
      <c r="I36" s="2">
        <v>756.43</v>
      </c>
      <c r="J36" s="2">
        <v>75</v>
      </c>
      <c r="K36" s="2">
        <f t="shared" si="2"/>
        <v>9.9149954391020992E-2</v>
      </c>
      <c r="L36" s="2">
        <f t="shared" si="3"/>
        <v>9.9149954391020998</v>
      </c>
    </row>
    <row r="37" spans="1:12" x14ac:dyDescent="0.25">
      <c r="A37" s="28"/>
      <c r="B37" s="23" t="s">
        <v>94</v>
      </c>
      <c r="F37" s="2">
        <f>AVERAGE(F29:F36)</f>
        <v>22.006120459797192</v>
      </c>
      <c r="G37" s="28"/>
      <c r="H37" s="2">
        <v>5</v>
      </c>
      <c r="I37" s="2">
        <v>875.59</v>
      </c>
      <c r="J37" s="2">
        <v>109</v>
      </c>
      <c r="K37" s="2">
        <f t="shared" si="2"/>
        <v>0.12448748843636862</v>
      </c>
      <c r="L37" s="2">
        <f t="shared" si="3"/>
        <v>12.448748843636862</v>
      </c>
    </row>
    <row r="38" spans="1:12" x14ac:dyDescent="0.25">
      <c r="G38" s="28"/>
      <c r="H38" s="2">
        <v>6</v>
      </c>
      <c r="I38" s="2">
        <v>716.2</v>
      </c>
      <c r="J38" s="2">
        <v>66</v>
      </c>
      <c r="K38" s="2">
        <f t="shared" si="2"/>
        <v>9.21530298799218E-2</v>
      </c>
      <c r="L38" s="2">
        <f t="shared" si="3"/>
        <v>9.21530298799218</v>
      </c>
    </row>
    <row r="39" spans="1:12" x14ac:dyDescent="0.25">
      <c r="A39" s="28" t="s">
        <v>429</v>
      </c>
      <c r="B39" s="2">
        <v>1</v>
      </c>
      <c r="C39" s="2">
        <v>797.62</v>
      </c>
      <c r="D39" s="2">
        <v>215</v>
      </c>
      <c r="E39" s="2">
        <f>D39/C39</f>
        <v>0.26955191695293496</v>
      </c>
      <c r="F39" s="2">
        <f>E39*100</f>
        <v>26.955191695293497</v>
      </c>
      <c r="G39" s="28"/>
      <c r="H39" s="2">
        <v>7</v>
      </c>
      <c r="I39" s="2">
        <v>733.98</v>
      </c>
      <c r="J39" s="2">
        <v>103</v>
      </c>
      <c r="K39" s="2">
        <f t="shared" si="2"/>
        <v>0.140330799204338</v>
      </c>
      <c r="L39" s="2">
        <f t="shared" si="3"/>
        <v>14.033079920433799</v>
      </c>
    </row>
    <row r="40" spans="1:12" x14ac:dyDescent="0.25">
      <c r="A40" s="28"/>
      <c r="B40" s="2">
        <v>2</v>
      </c>
      <c r="C40" s="2">
        <v>728.41</v>
      </c>
      <c r="D40" s="2">
        <v>279</v>
      </c>
      <c r="E40" s="2">
        <f t="shared" ref="E40:E48" si="5">D40/C40</f>
        <v>0.38302604302521931</v>
      </c>
      <c r="F40" s="2">
        <f t="shared" ref="F40:F48" si="6">E40*100</f>
        <v>38.302604302521928</v>
      </c>
      <c r="G40" s="28"/>
      <c r="H40" s="2">
        <v>8</v>
      </c>
      <c r="I40" s="2">
        <v>794.22</v>
      </c>
      <c r="J40" s="2">
        <v>71</v>
      </c>
      <c r="K40" s="2">
        <f t="shared" si="2"/>
        <v>8.9395885271083581E-2</v>
      </c>
      <c r="L40" s="2">
        <f t="shared" si="3"/>
        <v>8.9395885271083575</v>
      </c>
    </row>
    <row r="41" spans="1:12" x14ac:dyDescent="0.25">
      <c r="A41" s="28"/>
      <c r="B41" s="2">
        <v>3</v>
      </c>
      <c r="C41" s="2">
        <v>722.18</v>
      </c>
      <c r="D41" s="2">
        <v>151</v>
      </c>
      <c r="E41" s="2">
        <f t="shared" si="5"/>
        <v>0.20908914675011772</v>
      </c>
      <c r="F41" s="2">
        <f t="shared" si="6"/>
        <v>20.908914675011772</v>
      </c>
      <c r="G41" s="28"/>
      <c r="H41" s="2">
        <v>9</v>
      </c>
      <c r="I41" s="2">
        <v>1073.07</v>
      </c>
      <c r="J41" s="2">
        <v>203</v>
      </c>
      <c r="K41" s="2">
        <f t="shared" si="2"/>
        <v>0.18917684773593524</v>
      </c>
      <c r="L41" s="2">
        <f t="shared" si="3"/>
        <v>18.917684773593525</v>
      </c>
    </row>
    <row r="42" spans="1:12" x14ac:dyDescent="0.25">
      <c r="A42" s="28"/>
      <c r="B42" s="2">
        <v>4</v>
      </c>
      <c r="C42" s="2">
        <v>766.18</v>
      </c>
      <c r="D42" s="2">
        <v>151</v>
      </c>
      <c r="E42" s="2">
        <f t="shared" si="5"/>
        <v>0.19708162572763582</v>
      </c>
      <c r="F42" s="2">
        <f t="shared" si="6"/>
        <v>19.708162572763584</v>
      </c>
      <c r="G42" s="28"/>
      <c r="H42" s="2">
        <v>10</v>
      </c>
      <c r="I42" s="2">
        <v>1343.49</v>
      </c>
      <c r="J42" s="2">
        <v>141</v>
      </c>
      <c r="K42" s="2">
        <f t="shared" si="2"/>
        <v>0.10495053926713262</v>
      </c>
      <c r="L42" s="2">
        <f t="shared" si="3"/>
        <v>10.495053926713261</v>
      </c>
    </row>
    <row r="43" spans="1:12" x14ac:dyDescent="0.25">
      <c r="A43" s="28"/>
      <c r="B43" s="2">
        <v>5</v>
      </c>
      <c r="C43" s="2">
        <v>690.01</v>
      </c>
      <c r="D43" s="2">
        <v>160</v>
      </c>
      <c r="E43" s="2">
        <f t="shared" si="5"/>
        <v>0.23188069738119738</v>
      </c>
      <c r="F43" s="2">
        <f t="shared" si="6"/>
        <v>23.188069738119736</v>
      </c>
      <c r="G43" s="28"/>
      <c r="H43" s="23" t="s">
        <v>94</v>
      </c>
      <c r="L43" s="24">
        <f>AVERAGE(L33:L42)</f>
        <v>11.471748400263829</v>
      </c>
    </row>
    <row r="44" spans="1:12" x14ac:dyDescent="0.25">
      <c r="A44" s="28"/>
      <c r="B44" s="2">
        <v>6</v>
      </c>
      <c r="C44" s="2">
        <v>1050.03</v>
      </c>
      <c r="D44" s="2">
        <v>319</v>
      </c>
      <c r="E44" s="2">
        <f t="shared" si="5"/>
        <v>0.30380084378541566</v>
      </c>
      <c r="F44" s="2">
        <f t="shared" si="6"/>
        <v>30.380084378541568</v>
      </c>
    </row>
    <row r="45" spans="1:12" x14ac:dyDescent="0.25">
      <c r="A45" s="28"/>
      <c r="B45" s="2">
        <v>7</v>
      </c>
      <c r="C45" s="2">
        <v>713.41</v>
      </c>
      <c r="D45" s="2">
        <v>211</v>
      </c>
      <c r="E45" s="2">
        <f t="shared" si="5"/>
        <v>0.29576260495367324</v>
      </c>
      <c r="F45" s="2">
        <f t="shared" si="6"/>
        <v>29.576260495367322</v>
      </c>
      <c r="G45" s="28" t="s">
        <v>436</v>
      </c>
      <c r="H45" s="2">
        <v>1</v>
      </c>
      <c r="I45" s="2">
        <v>577.53</v>
      </c>
      <c r="J45" s="2">
        <v>73</v>
      </c>
      <c r="K45" s="2">
        <f>J45/I45</f>
        <v>0.12640036015445086</v>
      </c>
      <c r="L45" s="2">
        <f>K45*100</f>
        <v>12.640036015445085</v>
      </c>
    </row>
    <row r="46" spans="1:12" ht="14.5" customHeight="1" x14ac:dyDescent="0.25">
      <c r="A46" s="28"/>
      <c r="B46" s="2">
        <v>8</v>
      </c>
      <c r="C46" s="2">
        <v>836.7</v>
      </c>
      <c r="D46" s="2">
        <v>205</v>
      </c>
      <c r="E46" s="2">
        <f t="shared" si="5"/>
        <v>0.24501015895781042</v>
      </c>
      <c r="F46" s="2">
        <f t="shared" si="6"/>
        <v>24.501015895781041</v>
      </c>
      <c r="G46" s="28"/>
      <c r="H46" s="2">
        <v>2</v>
      </c>
      <c r="I46" s="2">
        <v>786.56</v>
      </c>
      <c r="J46" s="2">
        <v>88</v>
      </c>
      <c r="K46" s="2">
        <f t="shared" ref="K46:K62" si="7">J46/I46</f>
        <v>0.11187957689178195</v>
      </c>
      <c r="L46" s="2">
        <f t="shared" ref="L46:L62" si="8">K46*100</f>
        <v>11.187957689178194</v>
      </c>
    </row>
    <row r="47" spans="1:12" x14ac:dyDescent="0.25">
      <c r="A47" s="28"/>
      <c r="B47" s="2">
        <v>9</v>
      </c>
      <c r="C47" s="2">
        <v>979.79</v>
      </c>
      <c r="D47" s="2">
        <v>202</v>
      </c>
      <c r="E47" s="2">
        <f t="shared" si="5"/>
        <v>0.2061666275426367</v>
      </c>
      <c r="F47" s="2">
        <f t="shared" si="6"/>
        <v>20.616662754263672</v>
      </c>
      <c r="G47" s="28"/>
      <c r="H47" s="2">
        <v>3</v>
      </c>
      <c r="I47" s="2">
        <v>814.91</v>
      </c>
      <c r="J47" s="2">
        <v>64</v>
      </c>
      <c r="K47" s="2">
        <f t="shared" si="7"/>
        <v>7.8536280080008833E-2</v>
      </c>
      <c r="L47" s="2">
        <f t="shared" si="8"/>
        <v>7.8536280080008831</v>
      </c>
    </row>
    <row r="48" spans="1:12" x14ac:dyDescent="0.25">
      <c r="A48" s="28"/>
      <c r="B48" s="2">
        <v>10</v>
      </c>
      <c r="C48" s="2">
        <v>769.97</v>
      </c>
      <c r="D48" s="2">
        <v>132</v>
      </c>
      <c r="E48" s="2">
        <f t="shared" si="5"/>
        <v>0.17143525072405419</v>
      </c>
      <c r="F48" s="2">
        <f t="shared" si="6"/>
        <v>17.143525072405417</v>
      </c>
      <c r="G48" s="28"/>
      <c r="H48" s="2">
        <v>4</v>
      </c>
      <c r="I48" s="2">
        <v>808.65</v>
      </c>
      <c r="J48" s="2">
        <v>40</v>
      </c>
      <c r="K48" s="2">
        <f t="shared" si="7"/>
        <v>4.94651579793483E-2</v>
      </c>
      <c r="L48" s="2">
        <f t="shared" si="8"/>
        <v>4.94651579793483</v>
      </c>
    </row>
    <row r="49" spans="1:12" x14ac:dyDescent="0.25">
      <c r="A49" s="28"/>
      <c r="B49" s="23" t="s">
        <v>94</v>
      </c>
      <c r="F49" s="2">
        <f>AVERAGE(F39:F48)</f>
        <v>25.128049158006956</v>
      </c>
      <c r="G49" s="28"/>
      <c r="H49" s="2">
        <v>5</v>
      </c>
      <c r="I49" s="2">
        <v>758.62</v>
      </c>
      <c r="J49" s="2">
        <v>71</v>
      </c>
      <c r="K49" s="2">
        <f t="shared" si="7"/>
        <v>9.3590994173631065E-2</v>
      </c>
      <c r="L49" s="2">
        <f t="shared" si="8"/>
        <v>9.3590994173631064</v>
      </c>
    </row>
    <row r="50" spans="1:12" x14ac:dyDescent="0.25">
      <c r="G50" s="28"/>
      <c r="H50" s="2">
        <v>6</v>
      </c>
      <c r="I50" s="2">
        <v>719.88</v>
      </c>
      <c r="J50" s="2">
        <v>56</v>
      </c>
      <c r="K50" s="2">
        <f t="shared" si="7"/>
        <v>7.7790742901594712E-2</v>
      </c>
      <c r="L50" s="2">
        <f t="shared" si="8"/>
        <v>7.7790742901594712</v>
      </c>
    </row>
    <row r="51" spans="1:12" x14ac:dyDescent="0.25">
      <c r="A51" s="28" t="s">
        <v>430</v>
      </c>
      <c r="B51" s="2">
        <v>1</v>
      </c>
      <c r="C51" s="2">
        <v>634.71</v>
      </c>
      <c r="D51" s="2">
        <v>162</v>
      </c>
      <c r="E51" s="2">
        <f>D51/C51</f>
        <v>0.25523467410313372</v>
      </c>
      <c r="F51" s="2">
        <f>E51*100</f>
        <v>25.523467410313373</v>
      </c>
      <c r="G51" s="28"/>
      <c r="H51" s="2">
        <v>7</v>
      </c>
      <c r="I51" s="2">
        <v>660.81</v>
      </c>
      <c r="J51" s="2">
        <v>57</v>
      </c>
      <c r="K51" s="2">
        <f t="shared" si="7"/>
        <v>8.6257774549416633E-2</v>
      </c>
      <c r="L51" s="2">
        <f t="shared" si="8"/>
        <v>8.6257774549416624</v>
      </c>
    </row>
    <row r="52" spans="1:12" x14ac:dyDescent="0.25">
      <c r="A52" s="28"/>
      <c r="B52" s="2">
        <v>2</v>
      </c>
      <c r="C52" s="2">
        <v>922.67</v>
      </c>
      <c r="D52" s="2">
        <v>284</v>
      </c>
      <c r="E52" s="2">
        <f t="shared" ref="E52:E56" si="9">D52/C52</f>
        <v>0.30780235620536056</v>
      </c>
      <c r="F52" s="2">
        <f t="shared" ref="F52:F56" si="10">E52*100</f>
        <v>30.780235620536057</v>
      </c>
      <c r="G52" s="28"/>
      <c r="H52" s="2">
        <v>8</v>
      </c>
      <c r="I52" s="2">
        <v>963.14</v>
      </c>
      <c r="J52" s="2">
        <v>71</v>
      </c>
      <c r="K52" s="2">
        <f t="shared" si="7"/>
        <v>7.3717216604024333E-2</v>
      </c>
      <c r="L52" s="2">
        <f t="shared" si="8"/>
        <v>7.3717216604024332</v>
      </c>
    </row>
    <row r="53" spans="1:12" x14ac:dyDescent="0.25">
      <c r="A53" s="28"/>
      <c r="B53" s="2">
        <v>3</v>
      </c>
      <c r="C53" s="2">
        <v>1128.3499999999999</v>
      </c>
      <c r="D53" s="2">
        <v>318</v>
      </c>
      <c r="E53" s="2">
        <f t="shared" si="9"/>
        <v>0.28182744715735369</v>
      </c>
      <c r="F53" s="2">
        <f t="shared" si="10"/>
        <v>28.182744715735371</v>
      </c>
      <c r="G53" s="28"/>
      <c r="H53" s="23" t="s">
        <v>94</v>
      </c>
      <c r="L53" s="24">
        <f>AVERAGE(L45:L52)</f>
        <v>8.7204762916782084</v>
      </c>
    </row>
    <row r="54" spans="1:12" x14ac:dyDescent="0.25">
      <c r="A54" s="28"/>
      <c r="B54" s="2">
        <v>4</v>
      </c>
      <c r="C54" s="2">
        <v>863.1</v>
      </c>
      <c r="D54" s="2">
        <v>234</v>
      </c>
      <c r="E54" s="2">
        <f t="shared" si="9"/>
        <v>0.27111574556830031</v>
      </c>
      <c r="F54" s="2">
        <f t="shared" si="10"/>
        <v>27.111574556830032</v>
      </c>
    </row>
    <row r="55" spans="1:12" x14ac:dyDescent="0.25">
      <c r="A55" s="28"/>
      <c r="B55" s="2">
        <v>5</v>
      </c>
      <c r="C55" s="2">
        <v>792.76</v>
      </c>
      <c r="D55" s="2">
        <v>178</v>
      </c>
      <c r="E55" s="2">
        <f t="shared" si="9"/>
        <v>0.2245320147333367</v>
      </c>
      <c r="F55" s="2">
        <f t="shared" si="10"/>
        <v>22.453201473333671</v>
      </c>
      <c r="G55" s="28" t="s">
        <v>437</v>
      </c>
      <c r="H55" s="2">
        <v>1</v>
      </c>
      <c r="I55" s="2">
        <v>793.43</v>
      </c>
      <c r="J55" s="2">
        <v>96</v>
      </c>
      <c r="K55" s="2">
        <f t="shared" si="7"/>
        <v>0.12099366043633339</v>
      </c>
      <c r="L55" s="2">
        <f t="shared" si="8"/>
        <v>12.099366043633339</v>
      </c>
    </row>
    <row r="56" spans="1:12" x14ac:dyDescent="0.25">
      <c r="A56" s="28"/>
      <c r="B56" s="2">
        <v>6</v>
      </c>
      <c r="C56" s="2">
        <v>720.65</v>
      </c>
      <c r="D56" s="2">
        <v>178</v>
      </c>
      <c r="E56" s="2">
        <f t="shared" si="9"/>
        <v>0.24699923680011102</v>
      </c>
      <c r="F56" s="2">
        <f t="shared" si="10"/>
        <v>24.6999236800111</v>
      </c>
      <c r="G56" s="28"/>
      <c r="H56" s="2">
        <v>2</v>
      </c>
      <c r="I56" s="2">
        <v>926.73</v>
      </c>
      <c r="J56" s="2">
        <v>54</v>
      </c>
      <c r="K56" s="2">
        <f t="shared" si="7"/>
        <v>5.8269398854035155E-2</v>
      </c>
      <c r="L56" s="2">
        <f t="shared" si="8"/>
        <v>5.8269398854035153</v>
      </c>
    </row>
    <row r="57" spans="1:12" x14ac:dyDescent="0.25">
      <c r="A57" s="28"/>
      <c r="B57" s="23" t="s">
        <v>94</v>
      </c>
      <c r="F57" s="2">
        <f>AVERAGE(F51:F56)</f>
        <v>26.458524576126603</v>
      </c>
      <c r="G57" s="28"/>
      <c r="H57" s="2">
        <v>3</v>
      </c>
      <c r="I57" s="2">
        <v>624.9</v>
      </c>
      <c r="J57" s="2">
        <v>58</v>
      </c>
      <c r="K57" s="2">
        <f t="shared" si="7"/>
        <v>9.2814850376060173E-2</v>
      </c>
      <c r="L57" s="2">
        <f t="shared" si="8"/>
        <v>9.2814850376060178</v>
      </c>
    </row>
    <row r="58" spans="1:12" ht="14.5" customHeight="1" x14ac:dyDescent="0.25">
      <c r="G58" s="28"/>
      <c r="H58" s="2">
        <v>4</v>
      </c>
      <c r="I58" s="2">
        <v>749.64</v>
      </c>
      <c r="J58" s="2">
        <v>111</v>
      </c>
      <c r="K58" s="2">
        <f t="shared" si="7"/>
        <v>0.14807107411557549</v>
      </c>
      <c r="L58" s="2">
        <f t="shared" si="8"/>
        <v>14.807107411557549</v>
      </c>
    </row>
    <row r="59" spans="1:12" x14ac:dyDescent="0.25">
      <c r="A59" s="28" t="s">
        <v>431</v>
      </c>
      <c r="B59" s="2">
        <v>1</v>
      </c>
      <c r="C59" s="2">
        <v>834.23</v>
      </c>
      <c r="D59" s="2">
        <v>214</v>
      </c>
      <c r="E59" s="2">
        <f>D59/C59</f>
        <v>0.25652398019730771</v>
      </c>
      <c r="F59" s="2">
        <f>E59*100</f>
        <v>25.652398019730771</v>
      </c>
      <c r="G59" s="28"/>
      <c r="H59" s="2">
        <v>5</v>
      </c>
      <c r="I59" s="2">
        <v>729.56</v>
      </c>
      <c r="J59" s="2">
        <v>61</v>
      </c>
      <c r="K59" s="2">
        <f t="shared" si="7"/>
        <v>8.3612040133779264E-2</v>
      </c>
      <c r="L59" s="2">
        <f t="shared" si="8"/>
        <v>8.3612040133779271</v>
      </c>
    </row>
    <row r="60" spans="1:12" x14ac:dyDescent="0.25">
      <c r="A60" s="28"/>
      <c r="B60" s="2">
        <v>2</v>
      </c>
      <c r="C60" s="2">
        <v>758.93</v>
      </c>
      <c r="D60" s="2">
        <v>150</v>
      </c>
      <c r="E60" s="2">
        <f t="shared" ref="E60:E64" si="11">D60/C60</f>
        <v>0.19764668678270725</v>
      </c>
      <c r="F60" s="2">
        <f t="shared" ref="F60:F64" si="12">E60*100</f>
        <v>19.764668678270723</v>
      </c>
      <c r="G60" s="28"/>
      <c r="H60" s="2">
        <v>6</v>
      </c>
      <c r="I60" s="2">
        <v>739.66</v>
      </c>
      <c r="J60" s="2">
        <v>62</v>
      </c>
      <c r="K60" s="2">
        <f t="shared" si="7"/>
        <v>8.3822296730930432E-2</v>
      </c>
      <c r="L60" s="2">
        <f t="shared" si="8"/>
        <v>8.3822296730930432</v>
      </c>
    </row>
    <row r="61" spans="1:12" x14ac:dyDescent="0.25">
      <c r="A61" s="28"/>
      <c r="B61" s="2">
        <v>3</v>
      </c>
      <c r="C61" s="2">
        <v>888.4</v>
      </c>
      <c r="D61" s="2">
        <v>203</v>
      </c>
      <c r="E61" s="2">
        <f t="shared" si="11"/>
        <v>0.2285006753714543</v>
      </c>
      <c r="F61" s="2">
        <f t="shared" si="12"/>
        <v>22.850067537145431</v>
      </c>
      <c r="G61" s="28"/>
      <c r="H61" s="2">
        <v>7</v>
      </c>
      <c r="I61" s="2">
        <v>757.2</v>
      </c>
      <c r="J61" s="2">
        <v>80</v>
      </c>
      <c r="K61" s="2">
        <f t="shared" si="7"/>
        <v>0.10565240359218171</v>
      </c>
      <c r="L61" s="2">
        <f t="shared" si="8"/>
        <v>10.565240359218171</v>
      </c>
    </row>
    <row r="62" spans="1:12" x14ac:dyDescent="0.25">
      <c r="A62" s="28"/>
      <c r="B62" s="2">
        <v>4</v>
      </c>
      <c r="C62" s="2">
        <v>397.13</v>
      </c>
      <c r="D62" s="2">
        <v>103</v>
      </c>
      <c r="E62" s="2">
        <f t="shared" si="11"/>
        <v>0.25936091456198224</v>
      </c>
      <c r="F62" s="2">
        <f t="shared" si="12"/>
        <v>25.936091456198223</v>
      </c>
      <c r="G62" s="28"/>
      <c r="H62" s="2">
        <v>8</v>
      </c>
      <c r="I62" s="2">
        <v>726.98</v>
      </c>
      <c r="J62" s="2">
        <v>59</v>
      </c>
      <c r="K62" s="2">
        <f t="shared" si="7"/>
        <v>8.1157665960549116E-2</v>
      </c>
      <c r="L62" s="2">
        <f t="shared" si="8"/>
        <v>8.115766596054911</v>
      </c>
    </row>
    <row r="63" spans="1:12" x14ac:dyDescent="0.25">
      <c r="A63" s="28"/>
      <c r="B63" s="2">
        <v>5</v>
      </c>
      <c r="C63" s="2">
        <v>884.38</v>
      </c>
      <c r="D63" s="2">
        <v>143</v>
      </c>
      <c r="E63" s="2">
        <f t="shared" si="11"/>
        <v>0.16169519889640199</v>
      </c>
      <c r="F63" s="2">
        <f t="shared" si="12"/>
        <v>16.169519889640199</v>
      </c>
      <c r="G63" s="28"/>
      <c r="H63" s="23" t="s">
        <v>94</v>
      </c>
      <c r="L63" s="24">
        <f>AVERAGE(L55:L62)</f>
        <v>9.6799173774930587</v>
      </c>
    </row>
    <row r="64" spans="1:12" x14ac:dyDescent="0.25">
      <c r="A64" s="28"/>
      <c r="B64" s="2">
        <v>6</v>
      </c>
      <c r="C64" s="2">
        <v>689.87</v>
      </c>
      <c r="D64" s="2">
        <v>100</v>
      </c>
      <c r="E64" s="2">
        <f t="shared" si="11"/>
        <v>0.14495484656529492</v>
      </c>
      <c r="F64" s="2">
        <f t="shared" si="12"/>
        <v>14.495484656529491</v>
      </c>
    </row>
    <row r="65" spans="1:6" x14ac:dyDescent="0.25">
      <c r="A65" s="28"/>
      <c r="B65" s="23" t="s">
        <v>94</v>
      </c>
      <c r="F65" s="2">
        <f>AVERAGE(F59:F64)</f>
        <v>20.811371706252473</v>
      </c>
    </row>
  </sheetData>
  <mergeCells count="13">
    <mergeCell ref="O3:P3"/>
    <mergeCell ref="A5:A15"/>
    <mergeCell ref="A17:A27"/>
    <mergeCell ref="A29:A37"/>
    <mergeCell ref="A39:A49"/>
    <mergeCell ref="A51:A57"/>
    <mergeCell ref="A59:A65"/>
    <mergeCell ref="G5:G12"/>
    <mergeCell ref="G14:G22"/>
    <mergeCell ref="G24:G31"/>
    <mergeCell ref="G33:G43"/>
    <mergeCell ref="G45:G53"/>
    <mergeCell ref="G55:G63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364C5-1FE8-41E0-A982-74F995C7A70A}">
  <dimension ref="A1:BE215"/>
  <sheetViews>
    <sheetView workbookViewId="0"/>
  </sheetViews>
  <sheetFormatPr defaultRowHeight="14" x14ac:dyDescent="0.25"/>
  <cols>
    <col min="1" max="1" width="8.7265625" style="5"/>
    <col min="2" max="2" width="11.453125" style="5" customWidth="1"/>
    <col min="3" max="3" width="8.7265625" style="5"/>
    <col min="4" max="4" width="13.26953125" style="5" customWidth="1"/>
    <col min="5" max="5" width="8.7265625" style="5"/>
    <col min="6" max="6" width="12.453125" style="5" customWidth="1"/>
    <col min="7" max="57" width="8.7265625" style="5"/>
  </cols>
  <sheetData>
    <row r="1" spans="1:57" x14ac:dyDescent="0.25">
      <c r="A1" s="5" t="s">
        <v>450</v>
      </c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</row>
    <row r="2" spans="1:57" x14ac:dyDescent="0.25"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</row>
    <row r="3" spans="1:57" x14ac:dyDescent="0.25">
      <c r="I3" s="2" t="s">
        <v>404</v>
      </c>
    </row>
    <row r="4" spans="1:57" x14ac:dyDescent="0.25">
      <c r="J4" s="30" t="s">
        <v>334</v>
      </c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11"/>
      <c r="AC4" s="30" t="s">
        <v>353</v>
      </c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</row>
    <row r="5" spans="1:57" x14ac:dyDescent="0.25">
      <c r="B5" s="6" t="s">
        <v>398</v>
      </c>
      <c r="C5" s="6" t="s">
        <v>94</v>
      </c>
      <c r="D5" s="6" t="s">
        <v>399</v>
      </c>
      <c r="E5" s="6" t="s">
        <v>94</v>
      </c>
      <c r="F5" s="6" t="s">
        <v>400</v>
      </c>
      <c r="G5" s="6" t="s">
        <v>94</v>
      </c>
      <c r="H5" s="6"/>
      <c r="J5" s="6" t="s">
        <v>96</v>
      </c>
      <c r="K5" s="6" t="s">
        <v>97</v>
      </c>
      <c r="L5" s="6" t="s">
        <v>98</v>
      </c>
      <c r="M5" s="6" t="s">
        <v>99</v>
      </c>
      <c r="N5" s="6" t="s">
        <v>100</v>
      </c>
      <c r="O5" s="6" t="s">
        <v>101</v>
      </c>
      <c r="P5" s="6" t="s">
        <v>102</v>
      </c>
      <c r="Q5" s="6" t="s">
        <v>103</v>
      </c>
      <c r="R5" s="6" t="s">
        <v>104</v>
      </c>
      <c r="S5" s="6" t="s">
        <v>335</v>
      </c>
      <c r="T5" s="6" t="s">
        <v>336</v>
      </c>
      <c r="U5" s="6" t="s">
        <v>337</v>
      </c>
      <c r="V5" s="6" t="s">
        <v>338</v>
      </c>
      <c r="W5" s="6" t="s">
        <v>339</v>
      </c>
      <c r="X5" s="6" t="s">
        <v>340</v>
      </c>
      <c r="Y5" s="6" t="s">
        <v>341</v>
      </c>
      <c r="Z5" s="6" t="s">
        <v>342</v>
      </c>
      <c r="AA5" s="6"/>
      <c r="AB5" s="6"/>
      <c r="AC5" s="6" t="s">
        <v>96</v>
      </c>
      <c r="AD5" s="6" t="s">
        <v>97</v>
      </c>
      <c r="AE5" s="6" t="s">
        <v>98</v>
      </c>
      <c r="AF5" s="6" t="s">
        <v>99</v>
      </c>
      <c r="AG5" s="6" t="s">
        <v>100</v>
      </c>
      <c r="AH5" s="6" t="s">
        <v>101</v>
      </c>
      <c r="AI5" s="6" t="s">
        <v>102</v>
      </c>
      <c r="AJ5" s="6" t="s">
        <v>103</v>
      </c>
      <c r="AK5" s="6" t="s">
        <v>104</v>
      </c>
      <c r="AL5" s="6" t="s">
        <v>335</v>
      </c>
      <c r="AM5" s="6" t="s">
        <v>336</v>
      </c>
      <c r="AN5" s="6" t="s">
        <v>337</v>
      </c>
      <c r="AO5" s="6" t="s">
        <v>338</v>
      </c>
      <c r="AP5" s="6" t="s">
        <v>339</v>
      </c>
      <c r="AQ5" s="6" t="s">
        <v>340</v>
      </c>
      <c r="AR5" s="6" t="s">
        <v>341</v>
      </c>
      <c r="AS5" s="6" t="s">
        <v>342</v>
      </c>
      <c r="AT5"/>
      <c r="AU5"/>
      <c r="AV5"/>
      <c r="AW5"/>
      <c r="AX5"/>
      <c r="AY5"/>
      <c r="AZ5"/>
      <c r="BA5"/>
      <c r="BB5"/>
      <c r="BC5"/>
      <c r="BD5"/>
      <c r="BE5"/>
    </row>
    <row r="6" spans="1:57" x14ac:dyDescent="0.25">
      <c r="A6" s="6" t="s">
        <v>96</v>
      </c>
      <c r="B6" s="5">
        <v>7.5</v>
      </c>
      <c r="D6" s="5">
        <v>6.246031746031746</v>
      </c>
      <c r="F6" s="5">
        <f>B6-D6</f>
        <v>1.253968253968254</v>
      </c>
      <c r="G6" s="7"/>
      <c r="I6" s="5" t="s">
        <v>114</v>
      </c>
      <c r="J6" s="5">
        <v>5</v>
      </c>
      <c r="K6" s="5">
        <v>6</v>
      </c>
      <c r="L6" s="5">
        <v>6</v>
      </c>
      <c r="M6" s="5">
        <v>4</v>
      </c>
      <c r="N6" s="5">
        <v>5</v>
      </c>
      <c r="O6" s="5">
        <v>4</v>
      </c>
      <c r="P6" s="5">
        <v>4</v>
      </c>
      <c r="Q6" s="5">
        <v>5</v>
      </c>
      <c r="R6" s="5">
        <v>7</v>
      </c>
      <c r="S6" s="5">
        <v>5</v>
      </c>
      <c r="T6" s="5">
        <v>4</v>
      </c>
      <c r="U6" s="5">
        <v>2</v>
      </c>
      <c r="V6" s="5">
        <v>3</v>
      </c>
      <c r="W6" s="5">
        <v>5</v>
      </c>
      <c r="X6" s="5">
        <v>3</v>
      </c>
      <c r="Y6" s="5">
        <v>2</v>
      </c>
      <c r="Z6" s="5">
        <v>1</v>
      </c>
      <c r="AB6" s="5" t="s">
        <v>114</v>
      </c>
      <c r="AC6" s="5">
        <v>10</v>
      </c>
      <c r="AD6" s="5">
        <v>5</v>
      </c>
      <c r="AE6" s="5">
        <v>6</v>
      </c>
      <c r="AF6" s="5">
        <v>4</v>
      </c>
      <c r="AG6" s="5">
        <v>4</v>
      </c>
      <c r="AH6" s="5">
        <v>6</v>
      </c>
      <c r="AI6" s="5">
        <v>3</v>
      </c>
      <c r="AJ6" s="5">
        <v>15</v>
      </c>
      <c r="AK6" s="5">
        <v>6</v>
      </c>
      <c r="AL6" s="5">
        <v>3</v>
      </c>
      <c r="AM6" s="5">
        <v>5</v>
      </c>
      <c r="AN6" s="5">
        <v>2</v>
      </c>
      <c r="AO6" s="5">
        <v>6</v>
      </c>
      <c r="AP6" s="5">
        <v>5</v>
      </c>
      <c r="AQ6" s="5">
        <v>1</v>
      </c>
      <c r="AR6" s="5">
        <v>3</v>
      </c>
      <c r="AS6" s="5">
        <v>3</v>
      </c>
    </row>
    <row r="7" spans="1:57" x14ac:dyDescent="0.25">
      <c r="A7" s="6" t="s">
        <v>97</v>
      </c>
      <c r="B7" s="5">
        <v>7.2436974789915967</v>
      </c>
      <c r="D7" s="5">
        <v>6.2049180327868854</v>
      </c>
      <c r="F7" s="5">
        <f t="shared" ref="F7:F14" si="0">B7-D7</f>
        <v>1.0387794462047113</v>
      </c>
      <c r="G7" s="7"/>
      <c r="I7" s="5" t="s">
        <v>115</v>
      </c>
      <c r="J7" s="5">
        <v>5</v>
      </c>
      <c r="K7" s="5">
        <v>7</v>
      </c>
      <c r="L7" s="5">
        <v>7</v>
      </c>
      <c r="M7" s="5">
        <v>3</v>
      </c>
      <c r="N7" s="5">
        <v>4</v>
      </c>
      <c r="O7" s="5">
        <v>4</v>
      </c>
      <c r="P7" s="5">
        <v>6</v>
      </c>
      <c r="Q7" s="5">
        <v>16</v>
      </c>
      <c r="R7" s="5">
        <v>5</v>
      </c>
      <c r="S7" s="5">
        <v>1</v>
      </c>
      <c r="T7" s="5">
        <v>2</v>
      </c>
      <c r="U7" s="5">
        <v>3</v>
      </c>
      <c r="V7" s="5">
        <v>4</v>
      </c>
      <c r="W7" s="5">
        <v>3</v>
      </c>
      <c r="X7" s="5">
        <v>3</v>
      </c>
      <c r="Y7" s="5">
        <v>3</v>
      </c>
      <c r="Z7" s="5">
        <v>3</v>
      </c>
      <c r="AB7" s="5" t="s">
        <v>115</v>
      </c>
      <c r="AC7" s="5">
        <v>5</v>
      </c>
      <c r="AD7" s="5">
        <v>8</v>
      </c>
      <c r="AE7" s="5">
        <v>6</v>
      </c>
      <c r="AF7" s="5">
        <v>4</v>
      </c>
      <c r="AG7" s="5">
        <v>4</v>
      </c>
      <c r="AH7" s="5">
        <v>6</v>
      </c>
      <c r="AI7" s="5">
        <v>8</v>
      </c>
      <c r="AJ7" s="5">
        <v>6</v>
      </c>
      <c r="AK7" s="5">
        <v>7</v>
      </c>
      <c r="AL7" s="5">
        <v>3</v>
      </c>
      <c r="AM7" s="5">
        <v>5</v>
      </c>
      <c r="AN7" s="5">
        <v>3</v>
      </c>
      <c r="AO7" s="5">
        <v>5</v>
      </c>
      <c r="AP7" s="5">
        <v>4</v>
      </c>
      <c r="AQ7" s="5">
        <v>8</v>
      </c>
      <c r="AR7" s="5">
        <v>3</v>
      </c>
      <c r="AS7" s="5">
        <v>1</v>
      </c>
    </row>
    <row r="8" spans="1:57" x14ac:dyDescent="0.25">
      <c r="A8" s="6" t="s">
        <v>98</v>
      </c>
      <c r="B8" s="5">
        <v>7.2992125984251972</v>
      </c>
      <c r="C8" s="7">
        <v>7.347636692472264</v>
      </c>
      <c r="D8" s="5">
        <v>7.1092436974789912</v>
      </c>
      <c r="E8" s="7">
        <v>6.5200644920992081</v>
      </c>
      <c r="F8" s="5">
        <f t="shared" si="0"/>
        <v>0.189968900946206</v>
      </c>
      <c r="G8" s="7">
        <f>AVERAGE(F6:F8)</f>
        <v>0.82757220037305712</v>
      </c>
      <c r="I8" s="5" t="s">
        <v>116</v>
      </c>
      <c r="J8" s="5">
        <v>7</v>
      </c>
      <c r="K8" s="5">
        <v>5</v>
      </c>
      <c r="L8" s="5">
        <v>7</v>
      </c>
      <c r="M8" s="5">
        <v>3</v>
      </c>
      <c r="N8" s="5">
        <v>4</v>
      </c>
      <c r="O8" s="5">
        <v>1</v>
      </c>
      <c r="P8" s="5">
        <v>9</v>
      </c>
      <c r="Q8" s="5">
        <v>6</v>
      </c>
      <c r="R8" s="5">
        <v>8</v>
      </c>
      <c r="S8" s="5">
        <v>4</v>
      </c>
      <c r="T8" s="5">
        <v>10</v>
      </c>
      <c r="U8" s="5">
        <v>3</v>
      </c>
      <c r="V8" s="5">
        <v>5</v>
      </c>
      <c r="W8" s="5">
        <v>3</v>
      </c>
      <c r="X8" s="5">
        <v>0</v>
      </c>
      <c r="Y8" s="5">
        <v>3</v>
      </c>
      <c r="Z8" s="5">
        <v>1</v>
      </c>
      <c r="AB8" s="5" t="s">
        <v>116</v>
      </c>
      <c r="AC8" s="5">
        <v>8</v>
      </c>
      <c r="AD8" s="5">
        <v>7</v>
      </c>
      <c r="AE8" s="5">
        <v>6</v>
      </c>
      <c r="AF8" s="5">
        <v>5</v>
      </c>
      <c r="AG8" s="5">
        <v>3</v>
      </c>
      <c r="AH8" s="5">
        <v>4</v>
      </c>
      <c r="AI8" s="5">
        <v>9</v>
      </c>
      <c r="AJ8" s="5">
        <v>7</v>
      </c>
      <c r="AK8" s="5">
        <v>5</v>
      </c>
      <c r="AL8" s="5">
        <v>4</v>
      </c>
      <c r="AM8" s="5">
        <v>8</v>
      </c>
      <c r="AN8" s="5">
        <v>4</v>
      </c>
      <c r="AO8" s="5">
        <v>5</v>
      </c>
      <c r="AP8" s="5">
        <v>0</v>
      </c>
      <c r="AQ8" s="5">
        <v>6</v>
      </c>
      <c r="AR8" s="5">
        <v>3</v>
      </c>
      <c r="AS8" s="5">
        <v>3</v>
      </c>
    </row>
    <row r="9" spans="1:57" x14ac:dyDescent="0.25">
      <c r="A9" s="6" t="s">
        <v>99</v>
      </c>
      <c r="B9" s="5">
        <v>6.2447552447552441</v>
      </c>
      <c r="C9" s="7"/>
      <c r="D9" s="5">
        <v>5.1156462585034017</v>
      </c>
      <c r="E9" s="7"/>
      <c r="F9" s="5">
        <f t="shared" si="0"/>
        <v>1.1291089862518424</v>
      </c>
      <c r="G9" s="7"/>
      <c r="I9" s="5" t="s">
        <v>117</v>
      </c>
      <c r="J9" s="5">
        <v>4</v>
      </c>
      <c r="K9" s="5">
        <v>6</v>
      </c>
      <c r="L9" s="5">
        <v>6</v>
      </c>
      <c r="M9" s="5">
        <v>2</v>
      </c>
      <c r="N9" s="5">
        <v>3</v>
      </c>
      <c r="O9" s="5">
        <v>5</v>
      </c>
      <c r="P9" s="5">
        <v>3</v>
      </c>
      <c r="Q9" s="5">
        <v>7</v>
      </c>
      <c r="R9" s="5">
        <v>5</v>
      </c>
      <c r="S9" s="5">
        <v>3</v>
      </c>
      <c r="T9" s="5">
        <v>5</v>
      </c>
      <c r="U9" s="5">
        <v>4</v>
      </c>
      <c r="V9" s="5">
        <v>5</v>
      </c>
      <c r="W9" s="5">
        <v>4</v>
      </c>
      <c r="X9" s="5">
        <v>2</v>
      </c>
      <c r="Y9" s="5">
        <v>3</v>
      </c>
      <c r="Z9" s="5">
        <v>2</v>
      </c>
      <c r="AB9" s="5" t="s">
        <v>117</v>
      </c>
      <c r="AC9" s="5">
        <v>6</v>
      </c>
      <c r="AD9" s="5">
        <v>9</v>
      </c>
      <c r="AE9" s="5">
        <v>7</v>
      </c>
      <c r="AF9" s="5">
        <v>2</v>
      </c>
      <c r="AG9" s="5">
        <v>3</v>
      </c>
      <c r="AH9" s="5">
        <v>5</v>
      </c>
      <c r="AI9" s="5">
        <v>8</v>
      </c>
      <c r="AJ9" s="5">
        <v>5</v>
      </c>
      <c r="AK9" s="5">
        <v>3</v>
      </c>
      <c r="AL9" s="5">
        <v>3</v>
      </c>
      <c r="AM9" s="5">
        <v>7</v>
      </c>
      <c r="AN9" s="5">
        <v>6</v>
      </c>
      <c r="AO9" s="5">
        <v>0</v>
      </c>
      <c r="AP9" s="5">
        <v>3</v>
      </c>
      <c r="AQ9" s="5">
        <v>6</v>
      </c>
      <c r="AR9" s="5">
        <v>5</v>
      </c>
      <c r="AS9" s="5">
        <v>4</v>
      </c>
    </row>
    <row r="10" spans="1:57" x14ac:dyDescent="0.25">
      <c r="A10" s="6" t="s">
        <v>100</v>
      </c>
      <c r="B10" s="5">
        <v>5.9466666666666672</v>
      </c>
      <c r="C10" s="7"/>
      <c r="D10" s="5">
        <v>5.575949367088608</v>
      </c>
      <c r="E10" s="7"/>
      <c r="F10" s="5">
        <f t="shared" si="0"/>
        <v>0.37071729957805921</v>
      </c>
      <c r="G10" s="7"/>
      <c r="I10" s="5" t="s">
        <v>118</v>
      </c>
      <c r="J10" s="5">
        <v>9</v>
      </c>
      <c r="K10" s="5">
        <v>7</v>
      </c>
      <c r="L10" s="5">
        <v>3</v>
      </c>
      <c r="M10" s="5">
        <v>5</v>
      </c>
      <c r="N10" s="5">
        <v>1</v>
      </c>
      <c r="O10" s="5">
        <v>5</v>
      </c>
      <c r="P10" s="5">
        <v>15</v>
      </c>
      <c r="Q10" s="5">
        <v>5</v>
      </c>
      <c r="R10" s="5">
        <v>3</v>
      </c>
      <c r="S10" s="5">
        <v>3</v>
      </c>
      <c r="T10" s="5">
        <v>1</v>
      </c>
      <c r="U10" s="5">
        <v>2</v>
      </c>
      <c r="V10" s="5">
        <v>0</v>
      </c>
      <c r="W10" s="5">
        <v>0</v>
      </c>
      <c r="X10" s="5">
        <v>5</v>
      </c>
      <c r="Y10" s="5">
        <v>0</v>
      </c>
      <c r="Z10" s="5">
        <v>0</v>
      </c>
      <c r="AB10" s="5" t="s">
        <v>118</v>
      </c>
      <c r="AC10" s="5">
        <v>13</v>
      </c>
      <c r="AD10" s="5">
        <v>6</v>
      </c>
      <c r="AE10" s="5">
        <v>7</v>
      </c>
      <c r="AF10" s="5">
        <v>6</v>
      </c>
      <c r="AG10" s="5">
        <v>5</v>
      </c>
      <c r="AH10" s="5">
        <v>4</v>
      </c>
      <c r="AI10" s="5">
        <v>9</v>
      </c>
      <c r="AJ10" s="5">
        <v>7</v>
      </c>
      <c r="AK10" s="5">
        <v>5</v>
      </c>
      <c r="AL10" s="5">
        <v>8</v>
      </c>
      <c r="AM10" s="5">
        <v>4</v>
      </c>
      <c r="AN10" s="5">
        <v>4</v>
      </c>
      <c r="AO10" s="5">
        <v>4</v>
      </c>
      <c r="AP10" s="5">
        <v>3</v>
      </c>
      <c r="AQ10" s="5">
        <v>4</v>
      </c>
      <c r="AR10" s="5">
        <v>4</v>
      </c>
      <c r="AS10" s="5">
        <v>0</v>
      </c>
    </row>
    <row r="11" spans="1:57" x14ac:dyDescent="0.25">
      <c r="A11" s="6" t="s">
        <v>101</v>
      </c>
      <c r="B11" s="5">
        <v>6.2450331125827816</v>
      </c>
      <c r="C11" s="7">
        <v>6.1454850080015646</v>
      </c>
      <c r="D11" s="5">
        <v>5.8378378378378377</v>
      </c>
      <c r="E11" s="7">
        <v>5.5098111544766155</v>
      </c>
      <c r="F11" s="5">
        <f t="shared" si="0"/>
        <v>0.40719527474494388</v>
      </c>
      <c r="G11" s="7">
        <f>AVERAGE(F9:F11)</f>
        <v>0.63567385352494854</v>
      </c>
      <c r="I11" s="5" t="s">
        <v>119</v>
      </c>
      <c r="J11" s="5">
        <v>8</v>
      </c>
      <c r="K11" s="5">
        <v>5</v>
      </c>
      <c r="L11" s="5">
        <v>7</v>
      </c>
      <c r="M11" s="5">
        <v>3</v>
      </c>
      <c r="N11" s="5">
        <v>6</v>
      </c>
      <c r="O11" s="5">
        <v>6</v>
      </c>
      <c r="P11" s="5">
        <v>7</v>
      </c>
      <c r="Q11" s="5">
        <v>4</v>
      </c>
      <c r="R11" s="5">
        <v>5</v>
      </c>
      <c r="S11" s="5">
        <v>2</v>
      </c>
      <c r="T11" s="5">
        <v>1</v>
      </c>
      <c r="U11" s="5">
        <v>2</v>
      </c>
      <c r="V11" s="5">
        <v>7</v>
      </c>
      <c r="W11" s="5">
        <v>3</v>
      </c>
      <c r="X11" s="5">
        <v>13</v>
      </c>
      <c r="Y11" s="5">
        <v>1</v>
      </c>
      <c r="Z11" s="5">
        <v>1</v>
      </c>
      <c r="AB11" s="5" t="s">
        <v>119</v>
      </c>
      <c r="AC11" s="5">
        <v>8</v>
      </c>
      <c r="AD11" s="5">
        <v>7</v>
      </c>
      <c r="AE11" s="5">
        <v>3</v>
      </c>
      <c r="AF11" s="5">
        <v>2</v>
      </c>
      <c r="AG11" s="5">
        <v>6</v>
      </c>
      <c r="AH11" s="5">
        <v>15</v>
      </c>
      <c r="AI11" s="5">
        <v>9</v>
      </c>
      <c r="AJ11" s="5">
        <v>4</v>
      </c>
      <c r="AK11" s="5">
        <v>5</v>
      </c>
      <c r="AL11" s="5">
        <v>1</v>
      </c>
      <c r="AM11" s="5">
        <v>3</v>
      </c>
      <c r="AN11" s="5">
        <v>6</v>
      </c>
      <c r="AO11" s="5">
        <v>7</v>
      </c>
      <c r="AP11" s="5">
        <v>8</v>
      </c>
      <c r="AQ11" s="5">
        <v>3</v>
      </c>
      <c r="AR11" s="5">
        <v>1</v>
      </c>
      <c r="AS11" s="5">
        <v>2</v>
      </c>
    </row>
    <row r="12" spans="1:57" x14ac:dyDescent="0.25">
      <c r="A12" s="6" t="s">
        <v>102</v>
      </c>
      <c r="B12" s="5">
        <v>5.3087248322147653</v>
      </c>
      <c r="C12" s="7"/>
      <c r="D12" s="5">
        <v>4.7</v>
      </c>
      <c r="E12" s="7"/>
      <c r="F12" s="5">
        <f t="shared" si="0"/>
        <v>0.60872483221476514</v>
      </c>
      <c r="G12" s="7"/>
      <c r="I12" s="5" t="s">
        <v>120</v>
      </c>
      <c r="J12" s="5">
        <v>3</v>
      </c>
      <c r="K12" s="5">
        <v>3</v>
      </c>
      <c r="L12" s="5">
        <v>4</v>
      </c>
      <c r="M12" s="5">
        <v>4</v>
      </c>
      <c r="N12" s="5">
        <v>8</v>
      </c>
      <c r="O12" s="5">
        <v>8</v>
      </c>
      <c r="P12" s="5">
        <v>6</v>
      </c>
      <c r="Q12" s="5">
        <v>4</v>
      </c>
      <c r="R12" s="5">
        <v>4</v>
      </c>
      <c r="S12" s="5">
        <v>2</v>
      </c>
      <c r="T12" s="5">
        <v>5</v>
      </c>
      <c r="U12" s="5">
        <v>10</v>
      </c>
      <c r="V12" s="5">
        <v>7</v>
      </c>
      <c r="W12" s="5">
        <v>3</v>
      </c>
      <c r="X12" s="5">
        <v>3</v>
      </c>
      <c r="Y12" s="5">
        <v>5</v>
      </c>
      <c r="Z12" s="5">
        <v>3</v>
      </c>
      <c r="AB12" s="5" t="s">
        <v>120</v>
      </c>
      <c r="AC12" s="5">
        <v>4</v>
      </c>
      <c r="AD12" s="5">
        <v>4</v>
      </c>
      <c r="AE12" s="5">
        <v>8</v>
      </c>
      <c r="AF12" s="5">
        <v>5</v>
      </c>
      <c r="AG12" s="5">
        <v>7</v>
      </c>
      <c r="AH12" s="5">
        <v>10</v>
      </c>
      <c r="AI12" s="5">
        <v>18</v>
      </c>
      <c r="AJ12" s="5">
        <v>2</v>
      </c>
      <c r="AK12" s="5">
        <v>9</v>
      </c>
      <c r="AL12" s="5">
        <v>7</v>
      </c>
      <c r="AM12" s="5">
        <v>1</v>
      </c>
      <c r="AN12" s="5">
        <v>11</v>
      </c>
      <c r="AO12" s="5">
        <v>11</v>
      </c>
      <c r="AP12" s="5">
        <v>3</v>
      </c>
      <c r="AQ12" s="5">
        <v>0</v>
      </c>
      <c r="AR12" s="5">
        <v>1</v>
      </c>
      <c r="AS12" s="5">
        <v>1</v>
      </c>
    </row>
    <row r="13" spans="1:57" x14ac:dyDescent="0.25">
      <c r="A13" s="6" t="s">
        <v>103</v>
      </c>
      <c r="B13" s="5">
        <v>5.3216783216783217</v>
      </c>
      <c r="C13" s="7"/>
      <c r="D13" s="5">
        <v>4.6950354609929077</v>
      </c>
      <c r="E13" s="7"/>
      <c r="F13" s="5">
        <f t="shared" si="0"/>
        <v>0.62664286068541397</v>
      </c>
      <c r="G13" s="7"/>
      <c r="I13" s="5" t="s">
        <v>121</v>
      </c>
      <c r="J13" s="5">
        <v>8</v>
      </c>
      <c r="K13" s="5">
        <v>6</v>
      </c>
      <c r="L13" s="5">
        <v>6</v>
      </c>
      <c r="M13" s="5">
        <v>2</v>
      </c>
      <c r="N13" s="5">
        <v>3</v>
      </c>
      <c r="O13" s="5">
        <v>12</v>
      </c>
      <c r="P13" s="5">
        <v>3</v>
      </c>
      <c r="Q13" s="5">
        <v>2</v>
      </c>
      <c r="R13" s="5">
        <v>7</v>
      </c>
      <c r="S13" s="5">
        <v>3</v>
      </c>
      <c r="T13" s="5">
        <v>4</v>
      </c>
      <c r="U13" s="5">
        <v>1</v>
      </c>
      <c r="V13" s="5">
        <v>5</v>
      </c>
      <c r="W13" s="5">
        <v>3</v>
      </c>
      <c r="X13" s="5">
        <v>1</v>
      </c>
      <c r="Y13" s="5">
        <v>3</v>
      </c>
      <c r="Z13" s="5">
        <v>5</v>
      </c>
      <c r="AB13" s="5" t="s">
        <v>121</v>
      </c>
      <c r="AC13" s="5">
        <v>10</v>
      </c>
      <c r="AD13" s="5">
        <v>4</v>
      </c>
      <c r="AE13" s="5">
        <v>4</v>
      </c>
      <c r="AF13" s="5">
        <v>8</v>
      </c>
      <c r="AG13" s="5">
        <v>8</v>
      </c>
      <c r="AH13" s="5">
        <v>6</v>
      </c>
      <c r="AI13" s="5">
        <v>8</v>
      </c>
      <c r="AJ13" s="5">
        <v>4</v>
      </c>
      <c r="AK13" s="5">
        <v>8</v>
      </c>
      <c r="AL13" s="5">
        <v>1</v>
      </c>
      <c r="AM13" s="5">
        <v>6</v>
      </c>
      <c r="AN13" s="5">
        <v>5</v>
      </c>
      <c r="AO13" s="5">
        <v>5</v>
      </c>
      <c r="AP13" s="5">
        <v>2</v>
      </c>
      <c r="AQ13" s="5">
        <v>2</v>
      </c>
      <c r="AR13" s="5">
        <v>5</v>
      </c>
      <c r="AS13" s="5">
        <v>3</v>
      </c>
    </row>
    <row r="14" spans="1:57" x14ac:dyDescent="0.25">
      <c r="A14" s="6" t="s">
        <v>104</v>
      </c>
      <c r="B14" s="5">
        <v>5.567164179104477</v>
      </c>
      <c r="C14" s="7">
        <v>5.3991891109991883</v>
      </c>
      <c r="D14" s="5">
        <v>4.8807947019867548</v>
      </c>
      <c r="E14" s="7">
        <v>4.7586100543265539</v>
      </c>
      <c r="F14" s="5">
        <f t="shared" si="0"/>
        <v>0.68636947711772223</v>
      </c>
      <c r="G14" s="7">
        <f>AVERAGE(F12:F14)</f>
        <v>0.64057905667263382</v>
      </c>
      <c r="I14" s="5" t="s">
        <v>122</v>
      </c>
      <c r="J14" s="5">
        <v>3</v>
      </c>
      <c r="K14" s="5">
        <v>4</v>
      </c>
      <c r="L14" s="5">
        <v>6</v>
      </c>
      <c r="M14" s="5">
        <v>2</v>
      </c>
      <c r="N14" s="5">
        <v>1</v>
      </c>
      <c r="O14" s="5">
        <v>4</v>
      </c>
      <c r="P14" s="5">
        <v>4</v>
      </c>
      <c r="Q14" s="5">
        <v>7</v>
      </c>
      <c r="R14" s="5">
        <v>8</v>
      </c>
      <c r="S14" s="5">
        <v>1</v>
      </c>
      <c r="T14" s="5">
        <v>0</v>
      </c>
      <c r="U14" s="5">
        <v>4</v>
      </c>
      <c r="V14" s="5">
        <v>12</v>
      </c>
      <c r="W14" s="5">
        <v>7</v>
      </c>
      <c r="X14" s="5">
        <v>1</v>
      </c>
      <c r="Y14" s="5">
        <v>1</v>
      </c>
      <c r="Z14" s="5">
        <v>1</v>
      </c>
      <c r="AB14" s="5" t="s">
        <v>122</v>
      </c>
      <c r="AC14" s="5">
        <v>10</v>
      </c>
      <c r="AD14" s="5">
        <v>8</v>
      </c>
      <c r="AE14" s="5">
        <v>6</v>
      </c>
      <c r="AF14" s="5">
        <v>3</v>
      </c>
      <c r="AG14" s="5">
        <v>3</v>
      </c>
      <c r="AH14" s="5">
        <v>6</v>
      </c>
      <c r="AI14" s="5">
        <v>7</v>
      </c>
      <c r="AJ14" s="5">
        <v>4</v>
      </c>
      <c r="AK14" s="5">
        <v>6</v>
      </c>
      <c r="AL14" s="5">
        <v>9</v>
      </c>
      <c r="AM14" s="5">
        <v>5</v>
      </c>
      <c r="AN14" s="5">
        <v>6</v>
      </c>
      <c r="AO14" s="5">
        <v>12</v>
      </c>
      <c r="AP14" s="5">
        <v>4</v>
      </c>
      <c r="AQ14" s="5">
        <v>5</v>
      </c>
      <c r="AR14" s="5">
        <v>3</v>
      </c>
      <c r="AS14" s="5">
        <v>6</v>
      </c>
    </row>
    <row r="15" spans="1:57" x14ac:dyDescent="0.25">
      <c r="I15" s="5" t="s">
        <v>123</v>
      </c>
      <c r="J15" s="5">
        <v>8</v>
      </c>
      <c r="K15" s="5">
        <v>7</v>
      </c>
      <c r="L15" s="5">
        <v>7</v>
      </c>
      <c r="M15" s="5">
        <v>6</v>
      </c>
      <c r="N15" s="5">
        <v>2</v>
      </c>
      <c r="O15" s="5">
        <v>5</v>
      </c>
      <c r="P15" s="5">
        <v>5</v>
      </c>
      <c r="Q15" s="5">
        <v>4</v>
      </c>
      <c r="R15" s="5">
        <v>6</v>
      </c>
      <c r="S15" s="5">
        <v>4</v>
      </c>
      <c r="T15" s="5">
        <v>4</v>
      </c>
      <c r="U15" s="5">
        <v>5</v>
      </c>
      <c r="V15" s="5">
        <v>3</v>
      </c>
      <c r="W15" s="5">
        <v>2</v>
      </c>
      <c r="X15" s="5">
        <v>2</v>
      </c>
      <c r="Y15" s="5">
        <v>3</v>
      </c>
      <c r="Z15" s="5">
        <v>5</v>
      </c>
      <c r="AB15" s="5" t="s">
        <v>123</v>
      </c>
      <c r="AC15" s="5">
        <v>10</v>
      </c>
      <c r="AD15" s="5">
        <v>9</v>
      </c>
      <c r="AE15" s="5">
        <v>10</v>
      </c>
      <c r="AF15" s="5">
        <v>2</v>
      </c>
      <c r="AG15" s="5">
        <v>1</v>
      </c>
      <c r="AH15" s="5">
        <v>6</v>
      </c>
      <c r="AI15" s="5">
        <v>4</v>
      </c>
      <c r="AJ15" s="5">
        <v>13</v>
      </c>
      <c r="AK15" s="5">
        <v>4</v>
      </c>
      <c r="AL15" s="5">
        <v>1</v>
      </c>
      <c r="AM15" s="5">
        <v>5</v>
      </c>
      <c r="AN15" s="5">
        <v>3</v>
      </c>
      <c r="AO15" s="5">
        <v>5</v>
      </c>
      <c r="AP15" s="5">
        <v>3</v>
      </c>
      <c r="AQ15" s="5">
        <v>2</v>
      </c>
      <c r="AR15" s="5">
        <v>2</v>
      </c>
      <c r="AS15" s="5">
        <v>3</v>
      </c>
    </row>
    <row r="16" spans="1:57" x14ac:dyDescent="0.25">
      <c r="B16" s="6" t="s">
        <v>398</v>
      </c>
      <c r="C16" s="6" t="s">
        <v>94</v>
      </c>
      <c r="D16" s="6" t="s">
        <v>399</v>
      </c>
      <c r="E16" s="6" t="s">
        <v>94</v>
      </c>
      <c r="F16" s="6" t="s">
        <v>400</v>
      </c>
      <c r="G16" s="6" t="s">
        <v>94</v>
      </c>
      <c r="I16" s="5" t="s">
        <v>124</v>
      </c>
      <c r="J16" s="5">
        <v>8</v>
      </c>
      <c r="K16" s="5">
        <v>7</v>
      </c>
      <c r="L16" s="5">
        <v>2</v>
      </c>
      <c r="M16" s="5">
        <v>8</v>
      </c>
      <c r="N16" s="5">
        <v>8</v>
      </c>
      <c r="O16" s="5">
        <v>4</v>
      </c>
      <c r="P16" s="5">
        <v>8</v>
      </c>
      <c r="Q16" s="5">
        <v>9</v>
      </c>
      <c r="R16" s="5">
        <v>3</v>
      </c>
      <c r="S16" s="5">
        <v>3</v>
      </c>
      <c r="T16" s="5">
        <v>6</v>
      </c>
      <c r="U16" s="5">
        <v>6</v>
      </c>
      <c r="V16" s="5">
        <v>3</v>
      </c>
      <c r="W16" s="5">
        <v>2</v>
      </c>
      <c r="X16" s="5">
        <v>2</v>
      </c>
      <c r="Y16" s="5">
        <v>0</v>
      </c>
      <c r="Z16" s="5">
        <v>0</v>
      </c>
      <c r="AB16" s="5" t="s">
        <v>124</v>
      </c>
      <c r="AC16" s="5">
        <v>4</v>
      </c>
      <c r="AD16" s="5">
        <v>6</v>
      </c>
      <c r="AE16" s="5">
        <v>8</v>
      </c>
      <c r="AF16" s="5">
        <v>10</v>
      </c>
      <c r="AG16" s="5">
        <v>3</v>
      </c>
      <c r="AH16" s="5">
        <v>7</v>
      </c>
      <c r="AI16" s="5">
        <v>5</v>
      </c>
      <c r="AJ16" s="5">
        <v>4</v>
      </c>
      <c r="AK16" s="5">
        <v>8</v>
      </c>
      <c r="AL16" s="5">
        <v>8</v>
      </c>
      <c r="AM16" s="5">
        <v>6</v>
      </c>
      <c r="AN16" s="5">
        <v>7</v>
      </c>
      <c r="AO16" s="5">
        <v>1</v>
      </c>
      <c r="AP16" s="5">
        <v>4</v>
      </c>
      <c r="AQ16" s="5">
        <v>3</v>
      </c>
      <c r="AR16" s="5">
        <v>4</v>
      </c>
      <c r="AS16" s="5">
        <v>5</v>
      </c>
    </row>
    <row r="17" spans="1:45" x14ac:dyDescent="0.25">
      <c r="A17" s="6" t="s">
        <v>335</v>
      </c>
      <c r="B17" s="5">
        <v>4.6153846153846159</v>
      </c>
      <c r="D17" s="5">
        <v>4.0857142857142854</v>
      </c>
      <c r="F17" s="5">
        <f>B17-D17</f>
        <v>0.52967032967033045</v>
      </c>
      <c r="G17" s="7"/>
      <c r="I17" s="5" t="s">
        <v>125</v>
      </c>
      <c r="J17" s="5">
        <v>8</v>
      </c>
      <c r="K17" s="5">
        <v>11</v>
      </c>
      <c r="L17" s="5">
        <v>7</v>
      </c>
      <c r="M17" s="5">
        <v>1</v>
      </c>
      <c r="N17" s="5">
        <v>7</v>
      </c>
      <c r="O17" s="5">
        <v>6</v>
      </c>
      <c r="P17" s="5">
        <v>4</v>
      </c>
      <c r="Q17" s="5">
        <v>5</v>
      </c>
      <c r="R17" s="5">
        <v>5</v>
      </c>
      <c r="S17" s="5">
        <v>8</v>
      </c>
      <c r="T17" s="5">
        <v>6</v>
      </c>
      <c r="U17" s="5">
        <v>2</v>
      </c>
      <c r="V17" s="5">
        <v>7</v>
      </c>
      <c r="W17" s="5">
        <v>2</v>
      </c>
      <c r="X17" s="5">
        <v>1</v>
      </c>
      <c r="Y17" s="5">
        <v>1</v>
      </c>
      <c r="Z17" s="5">
        <v>2</v>
      </c>
      <c r="AB17" s="5" t="s">
        <v>125</v>
      </c>
      <c r="AC17" s="5">
        <v>9</v>
      </c>
      <c r="AD17" s="5">
        <v>12</v>
      </c>
      <c r="AE17" s="5">
        <v>6</v>
      </c>
      <c r="AF17" s="5">
        <v>4</v>
      </c>
      <c r="AG17" s="5">
        <v>5</v>
      </c>
      <c r="AH17" s="5">
        <v>7</v>
      </c>
      <c r="AI17" s="5">
        <v>6</v>
      </c>
      <c r="AJ17" s="5">
        <v>8</v>
      </c>
      <c r="AK17" s="5">
        <v>6</v>
      </c>
      <c r="AL17" s="5">
        <v>3</v>
      </c>
      <c r="AM17" s="5">
        <v>4</v>
      </c>
      <c r="AN17" s="5">
        <v>7</v>
      </c>
      <c r="AO17" s="5">
        <v>2</v>
      </c>
      <c r="AP17" s="5">
        <v>4</v>
      </c>
      <c r="AQ17" s="5">
        <v>2</v>
      </c>
      <c r="AR17" s="5">
        <v>6</v>
      </c>
      <c r="AS17" s="5">
        <v>4</v>
      </c>
    </row>
    <row r="18" spans="1:45" x14ac:dyDescent="0.25">
      <c r="A18" s="6" t="s">
        <v>336</v>
      </c>
      <c r="B18" s="5">
        <v>4.5322580645161299</v>
      </c>
      <c r="D18" s="5">
        <v>3.8840579710144927</v>
      </c>
      <c r="F18" s="5">
        <f t="shared" ref="F18:F24" si="1">B18-D18</f>
        <v>0.64820009350163721</v>
      </c>
      <c r="G18" s="7"/>
      <c r="I18" s="5" t="s">
        <v>126</v>
      </c>
      <c r="J18" s="5">
        <v>3</v>
      </c>
      <c r="K18" s="5">
        <v>5</v>
      </c>
      <c r="L18" s="5">
        <v>6</v>
      </c>
      <c r="M18" s="5">
        <v>2</v>
      </c>
      <c r="N18" s="5">
        <v>6</v>
      </c>
      <c r="O18" s="5">
        <v>6</v>
      </c>
      <c r="P18" s="5">
        <v>2</v>
      </c>
      <c r="Q18" s="5">
        <v>7</v>
      </c>
      <c r="R18" s="5">
        <v>3</v>
      </c>
      <c r="S18" s="5">
        <v>5</v>
      </c>
      <c r="T18" s="5">
        <v>8</v>
      </c>
      <c r="U18" s="5">
        <v>4</v>
      </c>
      <c r="V18" s="5">
        <v>10</v>
      </c>
      <c r="W18" s="5">
        <v>5</v>
      </c>
      <c r="X18" s="5">
        <v>4</v>
      </c>
      <c r="Y18" s="5">
        <v>1</v>
      </c>
      <c r="Z18" s="5">
        <v>4</v>
      </c>
      <c r="AB18" s="5" t="s">
        <v>126</v>
      </c>
      <c r="AC18" s="5">
        <v>11</v>
      </c>
      <c r="AD18" s="5">
        <v>6</v>
      </c>
      <c r="AE18" s="5">
        <v>6</v>
      </c>
      <c r="AF18" s="5">
        <v>2</v>
      </c>
      <c r="AG18" s="5">
        <v>4</v>
      </c>
      <c r="AH18" s="5">
        <v>9</v>
      </c>
      <c r="AI18" s="5">
        <v>5</v>
      </c>
      <c r="AJ18" s="5">
        <v>6</v>
      </c>
      <c r="AK18" s="5">
        <v>4</v>
      </c>
      <c r="AL18" s="5">
        <v>3</v>
      </c>
      <c r="AM18" s="5">
        <v>8</v>
      </c>
      <c r="AN18" s="5">
        <v>7</v>
      </c>
      <c r="AO18" s="5">
        <v>1</v>
      </c>
      <c r="AP18" s="5">
        <v>4</v>
      </c>
      <c r="AQ18" s="5">
        <v>6</v>
      </c>
      <c r="AR18" s="5">
        <v>1</v>
      </c>
      <c r="AS18" s="5">
        <v>2</v>
      </c>
    </row>
    <row r="19" spans="1:45" x14ac:dyDescent="0.25">
      <c r="A19" s="6" t="s">
        <v>337</v>
      </c>
      <c r="B19" s="5">
        <v>5.0394736842105265</v>
      </c>
      <c r="C19" s="7">
        <v>4.7290387880370908</v>
      </c>
      <c r="D19" s="5">
        <v>4.0789473684210522</v>
      </c>
      <c r="E19" s="7">
        <v>4.0162398750499433</v>
      </c>
      <c r="F19" s="5">
        <f t="shared" si="1"/>
        <v>0.96052631578947434</v>
      </c>
      <c r="G19" s="7">
        <f>AVERAGE(F17:F19)</f>
        <v>0.71279891298714737</v>
      </c>
      <c r="I19" s="5" t="s">
        <v>127</v>
      </c>
      <c r="J19" s="5">
        <v>6</v>
      </c>
      <c r="K19" s="5">
        <v>6</v>
      </c>
      <c r="L19" s="5">
        <v>8</v>
      </c>
      <c r="M19" s="5">
        <v>8</v>
      </c>
      <c r="N19" s="5">
        <v>2</v>
      </c>
      <c r="O19" s="5">
        <v>8</v>
      </c>
      <c r="P19" s="5">
        <v>2</v>
      </c>
      <c r="Q19" s="5">
        <v>12</v>
      </c>
      <c r="R19" s="5">
        <v>5</v>
      </c>
      <c r="S19" s="5">
        <v>5</v>
      </c>
      <c r="T19" s="5">
        <v>3</v>
      </c>
      <c r="U19" s="5">
        <v>2</v>
      </c>
      <c r="V19" s="5">
        <v>4</v>
      </c>
      <c r="W19" s="5">
        <v>3</v>
      </c>
      <c r="X19" s="5">
        <v>3</v>
      </c>
      <c r="Y19" s="5">
        <v>2</v>
      </c>
      <c r="Z19" s="5">
        <v>0</v>
      </c>
      <c r="AB19" s="5" t="s">
        <v>127</v>
      </c>
      <c r="AC19" s="5">
        <v>4</v>
      </c>
      <c r="AD19" s="5">
        <v>7</v>
      </c>
      <c r="AE19" s="5">
        <v>6</v>
      </c>
      <c r="AF19" s="5">
        <v>8</v>
      </c>
      <c r="AG19" s="5">
        <v>10</v>
      </c>
      <c r="AH19" s="5">
        <v>6</v>
      </c>
      <c r="AI19" s="5">
        <v>3</v>
      </c>
      <c r="AJ19" s="5">
        <v>9</v>
      </c>
      <c r="AK19" s="5">
        <v>2</v>
      </c>
      <c r="AL19" s="5">
        <v>6</v>
      </c>
      <c r="AM19" s="5">
        <v>5</v>
      </c>
      <c r="AN19" s="5">
        <v>3</v>
      </c>
      <c r="AO19" s="5">
        <v>5</v>
      </c>
      <c r="AP19" s="5">
        <v>5</v>
      </c>
      <c r="AQ19" s="5">
        <v>2</v>
      </c>
      <c r="AR19" s="5">
        <v>3</v>
      </c>
      <c r="AS19" s="5">
        <v>3</v>
      </c>
    </row>
    <row r="20" spans="1:45" x14ac:dyDescent="0.25">
      <c r="A20" s="6" t="s">
        <v>338</v>
      </c>
      <c r="B20" s="5">
        <v>4.9230769230769234</v>
      </c>
      <c r="C20" s="7"/>
      <c r="D20" s="5">
        <v>4.0516129032258066</v>
      </c>
      <c r="E20" s="7"/>
      <c r="F20" s="5">
        <f t="shared" si="1"/>
        <v>0.87146401985111677</v>
      </c>
      <c r="G20" s="7"/>
      <c r="I20" s="5" t="s">
        <v>128</v>
      </c>
      <c r="J20" s="5">
        <v>8</v>
      </c>
      <c r="K20" s="5">
        <v>5</v>
      </c>
      <c r="L20" s="5">
        <v>6</v>
      </c>
      <c r="M20" s="5">
        <v>4</v>
      </c>
      <c r="N20" s="5">
        <v>5</v>
      </c>
      <c r="O20" s="5">
        <v>2</v>
      </c>
      <c r="P20" s="5">
        <v>8</v>
      </c>
      <c r="Q20" s="5">
        <v>3</v>
      </c>
      <c r="R20" s="5">
        <v>14</v>
      </c>
      <c r="S20" s="5">
        <v>1</v>
      </c>
      <c r="T20" s="5">
        <v>3</v>
      </c>
      <c r="U20" s="5">
        <v>5</v>
      </c>
      <c r="V20" s="5">
        <v>2</v>
      </c>
      <c r="W20" s="5">
        <v>1</v>
      </c>
      <c r="X20" s="5">
        <v>5</v>
      </c>
      <c r="Y20" s="5">
        <v>1</v>
      </c>
      <c r="Z20" s="5">
        <v>1</v>
      </c>
      <c r="AB20" s="5" t="s">
        <v>128</v>
      </c>
      <c r="AC20" s="5">
        <v>10</v>
      </c>
      <c r="AD20" s="5">
        <v>6</v>
      </c>
      <c r="AE20" s="5">
        <v>4</v>
      </c>
      <c r="AF20" s="5">
        <v>9</v>
      </c>
      <c r="AG20" s="5">
        <v>9</v>
      </c>
      <c r="AH20" s="5">
        <v>14</v>
      </c>
      <c r="AI20" s="5">
        <v>3</v>
      </c>
      <c r="AJ20" s="5">
        <v>2</v>
      </c>
      <c r="AK20" s="5">
        <v>3</v>
      </c>
      <c r="AL20" s="5">
        <v>8</v>
      </c>
      <c r="AM20" s="5">
        <v>7</v>
      </c>
      <c r="AN20" s="5">
        <v>3</v>
      </c>
      <c r="AO20" s="5">
        <v>4</v>
      </c>
      <c r="AP20" s="5">
        <v>5</v>
      </c>
      <c r="AQ20" s="5">
        <v>6</v>
      </c>
      <c r="AR20" s="5">
        <v>1</v>
      </c>
      <c r="AS20" s="5">
        <v>0</v>
      </c>
    </row>
    <row r="21" spans="1:45" x14ac:dyDescent="0.25">
      <c r="A21" s="6" t="s">
        <v>339</v>
      </c>
      <c r="B21" s="5">
        <v>4.5759493670886071</v>
      </c>
      <c r="C21" s="7"/>
      <c r="D21" s="5">
        <v>3.8742138364779874</v>
      </c>
      <c r="E21" s="7"/>
      <c r="F21" s="5">
        <f t="shared" si="1"/>
        <v>0.70173553061061966</v>
      </c>
      <c r="G21" s="7"/>
      <c r="I21" s="5" t="s">
        <v>129</v>
      </c>
      <c r="J21" s="5">
        <v>9</v>
      </c>
      <c r="K21" s="5">
        <v>11</v>
      </c>
      <c r="L21" s="5">
        <v>5</v>
      </c>
      <c r="M21" s="5">
        <v>5</v>
      </c>
      <c r="N21" s="5">
        <v>3</v>
      </c>
      <c r="O21" s="5">
        <v>1</v>
      </c>
      <c r="P21" s="5">
        <v>10</v>
      </c>
      <c r="Q21" s="5">
        <v>8</v>
      </c>
      <c r="R21" s="5">
        <v>11</v>
      </c>
      <c r="S21" s="5">
        <v>3</v>
      </c>
      <c r="T21" s="5">
        <v>3</v>
      </c>
      <c r="U21" s="5">
        <v>5</v>
      </c>
      <c r="V21" s="5">
        <v>1</v>
      </c>
      <c r="W21" s="5">
        <v>3</v>
      </c>
      <c r="X21" s="5">
        <v>3</v>
      </c>
      <c r="Y21" s="5">
        <v>1</v>
      </c>
      <c r="Z21" s="5">
        <v>2</v>
      </c>
      <c r="AB21" s="5" t="s">
        <v>129</v>
      </c>
      <c r="AC21" s="5">
        <v>10</v>
      </c>
      <c r="AD21" s="5">
        <v>11</v>
      </c>
      <c r="AE21" s="5">
        <v>8</v>
      </c>
      <c r="AF21" s="5">
        <v>6</v>
      </c>
      <c r="AG21" s="5">
        <v>5</v>
      </c>
      <c r="AH21" s="5">
        <v>8</v>
      </c>
      <c r="AI21" s="5">
        <v>12</v>
      </c>
      <c r="AJ21" s="5">
        <v>5</v>
      </c>
      <c r="AK21" s="5">
        <v>4</v>
      </c>
      <c r="AL21" s="5">
        <v>5</v>
      </c>
      <c r="AM21" s="5">
        <v>2</v>
      </c>
      <c r="AN21" s="5">
        <v>12</v>
      </c>
      <c r="AO21" s="5">
        <v>3</v>
      </c>
      <c r="AP21" s="5">
        <v>0</v>
      </c>
      <c r="AQ21" s="5">
        <v>2</v>
      </c>
      <c r="AR21" s="5">
        <v>2</v>
      </c>
      <c r="AS21" s="5">
        <v>3</v>
      </c>
    </row>
    <row r="22" spans="1:45" x14ac:dyDescent="0.25">
      <c r="A22" s="6" t="s">
        <v>340</v>
      </c>
      <c r="B22" s="5">
        <v>4.6467065868263475</v>
      </c>
      <c r="C22" s="7">
        <v>4.7152442923306266</v>
      </c>
      <c r="D22" s="5">
        <v>3.5144927536231885</v>
      </c>
      <c r="E22" s="7">
        <v>3.8134398311089939</v>
      </c>
      <c r="F22" s="5">
        <f t="shared" si="1"/>
        <v>1.132213833203159</v>
      </c>
      <c r="G22" s="7">
        <f>AVERAGE(F20:F22)</f>
        <v>0.90180446122163183</v>
      </c>
      <c r="I22" s="5" t="s">
        <v>130</v>
      </c>
      <c r="J22" s="5">
        <v>3</v>
      </c>
      <c r="K22" s="5">
        <v>5</v>
      </c>
      <c r="L22" s="5">
        <v>10</v>
      </c>
      <c r="M22" s="5">
        <v>6</v>
      </c>
      <c r="N22" s="5">
        <v>5</v>
      </c>
      <c r="O22" s="5">
        <v>4</v>
      </c>
      <c r="P22" s="5">
        <v>1</v>
      </c>
      <c r="Q22" s="5">
        <v>2</v>
      </c>
      <c r="R22" s="5">
        <v>9</v>
      </c>
      <c r="S22" s="5">
        <v>2</v>
      </c>
      <c r="T22" s="5">
        <v>5</v>
      </c>
      <c r="U22" s="5">
        <v>4</v>
      </c>
      <c r="V22" s="5">
        <v>1</v>
      </c>
      <c r="W22" s="5">
        <v>4</v>
      </c>
      <c r="X22" s="5">
        <v>1</v>
      </c>
      <c r="Y22" s="5">
        <v>3</v>
      </c>
      <c r="Z22" s="5">
        <v>2</v>
      </c>
      <c r="AB22" s="5" t="s">
        <v>130</v>
      </c>
      <c r="AC22" s="5">
        <v>9</v>
      </c>
      <c r="AD22" s="5">
        <v>4</v>
      </c>
      <c r="AE22" s="5">
        <v>4</v>
      </c>
      <c r="AF22" s="5">
        <v>9</v>
      </c>
      <c r="AG22" s="5">
        <v>8</v>
      </c>
      <c r="AH22" s="5">
        <v>2</v>
      </c>
      <c r="AI22" s="5">
        <v>6</v>
      </c>
      <c r="AJ22" s="5">
        <v>6</v>
      </c>
      <c r="AK22" s="5">
        <v>5</v>
      </c>
      <c r="AL22" s="5">
        <v>3</v>
      </c>
      <c r="AM22" s="5">
        <v>5</v>
      </c>
      <c r="AN22" s="5">
        <v>4</v>
      </c>
      <c r="AO22" s="5">
        <v>9</v>
      </c>
      <c r="AP22" s="5">
        <v>2</v>
      </c>
      <c r="AQ22" s="5">
        <v>2</v>
      </c>
      <c r="AR22" s="5">
        <v>2</v>
      </c>
      <c r="AS22" s="5">
        <v>2</v>
      </c>
    </row>
    <row r="23" spans="1:45" x14ac:dyDescent="0.25">
      <c r="A23" s="6" t="s">
        <v>341</v>
      </c>
      <c r="B23" s="5">
        <v>3.71875</v>
      </c>
      <c r="C23" s="7"/>
      <c r="D23" s="5">
        <v>3.0564102564102562</v>
      </c>
      <c r="E23" s="7"/>
      <c r="F23" s="5">
        <f t="shared" si="1"/>
        <v>0.66233974358974379</v>
      </c>
      <c r="G23" s="7"/>
      <c r="I23" s="5" t="s">
        <v>131</v>
      </c>
      <c r="J23" s="5">
        <v>5</v>
      </c>
      <c r="K23" s="5">
        <v>6</v>
      </c>
      <c r="L23" s="5">
        <v>12</v>
      </c>
      <c r="M23" s="5">
        <v>5</v>
      </c>
      <c r="N23" s="5">
        <v>5</v>
      </c>
      <c r="O23" s="5">
        <v>5</v>
      </c>
      <c r="P23" s="5">
        <v>7</v>
      </c>
      <c r="Q23" s="5">
        <v>7</v>
      </c>
      <c r="R23" s="5">
        <v>12</v>
      </c>
      <c r="S23" s="5">
        <v>3</v>
      </c>
      <c r="T23" s="5">
        <v>3</v>
      </c>
      <c r="U23" s="5">
        <v>7</v>
      </c>
      <c r="V23" s="5">
        <v>2</v>
      </c>
      <c r="W23" s="5">
        <v>2</v>
      </c>
      <c r="X23" s="5">
        <v>5</v>
      </c>
      <c r="Y23" s="5">
        <v>2</v>
      </c>
      <c r="Z23" s="5">
        <v>1</v>
      </c>
      <c r="AB23" s="5" t="s">
        <v>131</v>
      </c>
      <c r="AC23" s="5">
        <v>8</v>
      </c>
      <c r="AD23" s="5">
        <v>6</v>
      </c>
      <c r="AE23" s="5">
        <v>4</v>
      </c>
      <c r="AF23" s="5">
        <v>7</v>
      </c>
      <c r="AG23" s="5">
        <v>6</v>
      </c>
      <c r="AH23" s="5">
        <v>2</v>
      </c>
      <c r="AI23" s="5">
        <v>7</v>
      </c>
      <c r="AJ23" s="5">
        <v>8</v>
      </c>
      <c r="AK23" s="5">
        <v>4</v>
      </c>
      <c r="AL23" s="5">
        <v>6</v>
      </c>
      <c r="AM23" s="5">
        <v>4</v>
      </c>
      <c r="AN23" s="5">
        <v>2</v>
      </c>
      <c r="AO23" s="5">
        <v>1</v>
      </c>
      <c r="AP23" s="5">
        <v>3</v>
      </c>
      <c r="AQ23" s="5">
        <v>3</v>
      </c>
      <c r="AR23" s="5">
        <v>3</v>
      </c>
      <c r="AS23" s="5">
        <v>3</v>
      </c>
    </row>
    <row r="24" spans="1:45" x14ac:dyDescent="0.25">
      <c r="A24" s="6" t="s">
        <v>342</v>
      </c>
      <c r="B24" s="5">
        <v>3.3523316062176165</v>
      </c>
      <c r="C24" s="7">
        <v>3.535540803108808</v>
      </c>
      <c r="D24" s="5">
        <v>2.9613526570048307</v>
      </c>
      <c r="E24" s="7">
        <v>3.0088814567075435</v>
      </c>
      <c r="F24" s="5">
        <f t="shared" si="1"/>
        <v>0.39097894921278575</v>
      </c>
      <c r="G24" s="7">
        <f>AVERAGE(F23:F24)</f>
        <v>0.52665934640126477</v>
      </c>
      <c r="I24" s="5" t="s">
        <v>132</v>
      </c>
      <c r="J24" s="5">
        <v>6</v>
      </c>
      <c r="K24" s="5">
        <v>5</v>
      </c>
      <c r="L24" s="5">
        <v>10</v>
      </c>
      <c r="M24" s="5">
        <v>7</v>
      </c>
      <c r="N24" s="5">
        <v>9</v>
      </c>
      <c r="O24" s="5">
        <v>2</v>
      </c>
      <c r="P24" s="5">
        <v>4</v>
      </c>
      <c r="Q24" s="5">
        <v>6</v>
      </c>
      <c r="R24" s="5">
        <v>7</v>
      </c>
      <c r="S24" s="5">
        <v>4</v>
      </c>
      <c r="T24" s="5">
        <v>1</v>
      </c>
      <c r="U24" s="5">
        <v>3</v>
      </c>
      <c r="V24" s="5">
        <v>4</v>
      </c>
      <c r="W24" s="5">
        <v>0</v>
      </c>
      <c r="X24" s="5">
        <v>2</v>
      </c>
      <c r="Y24" s="5">
        <v>6</v>
      </c>
      <c r="Z24" s="5">
        <v>2</v>
      </c>
      <c r="AB24" s="5" t="s">
        <v>132</v>
      </c>
      <c r="AC24" s="5">
        <v>7</v>
      </c>
      <c r="AD24" s="5">
        <v>5</v>
      </c>
      <c r="AE24" s="5">
        <v>14</v>
      </c>
      <c r="AF24" s="5">
        <v>9</v>
      </c>
      <c r="AG24" s="5">
        <v>6</v>
      </c>
      <c r="AH24" s="5">
        <v>5</v>
      </c>
      <c r="AI24" s="5">
        <v>12</v>
      </c>
      <c r="AJ24" s="5">
        <v>9</v>
      </c>
      <c r="AK24" s="5">
        <v>2</v>
      </c>
      <c r="AL24" s="5">
        <v>2</v>
      </c>
      <c r="AM24" s="5">
        <v>5</v>
      </c>
      <c r="AN24" s="5">
        <v>5</v>
      </c>
      <c r="AO24" s="5">
        <v>6</v>
      </c>
      <c r="AP24" s="5">
        <v>4</v>
      </c>
      <c r="AQ24" s="5">
        <v>5</v>
      </c>
      <c r="AR24" s="5">
        <v>4</v>
      </c>
      <c r="AS24" s="5">
        <v>4</v>
      </c>
    </row>
    <row r="25" spans="1:45" x14ac:dyDescent="0.25">
      <c r="I25" s="5" t="s">
        <v>133</v>
      </c>
      <c r="J25" s="5">
        <v>10</v>
      </c>
      <c r="K25" s="5">
        <v>7</v>
      </c>
      <c r="L25" s="5">
        <v>7</v>
      </c>
      <c r="M25" s="5">
        <v>4</v>
      </c>
      <c r="N25" s="5">
        <v>3</v>
      </c>
      <c r="O25" s="5">
        <v>3</v>
      </c>
      <c r="P25" s="5">
        <v>1</v>
      </c>
      <c r="Q25" s="5">
        <v>6</v>
      </c>
      <c r="R25" s="5">
        <v>7</v>
      </c>
      <c r="S25" s="5">
        <v>3</v>
      </c>
      <c r="T25" s="5">
        <v>7</v>
      </c>
      <c r="U25" s="5">
        <v>7</v>
      </c>
      <c r="V25" s="5">
        <v>3</v>
      </c>
      <c r="W25" s="5">
        <v>0</v>
      </c>
      <c r="X25" s="5">
        <v>4</v>
      </c>
      <c r="Y25" s="5">
        <v>6</v>
      </c>
      <c r="Z25" s="5">
        <v>2</v>
      </c>
      <c r="AB25" s="5" t="s">
        <v>133</v>
      </c>
      <c r="AC25" s="5">
        <v>8</v>
      </c>
      <c r="AD25" s="5">
        <v>6</v>
      </c>
      <c r="AE25" s="5">
        <v>6</v>
      </c>
      <c r="AF25" s="5">
        <v>9</v>
      </c>
      <c r="AG25" s="5">
        <v>8</v>
      </c>
      <c r="AH25" s="5">
        <v>6</v>
      </c>
      <c r="AI25" s="5">
        <v>7</v>
      </c>
      <c r="AJ25" s="5">
        <v>4</v>
      </c>
      <c r="AK25" s="5">
        <v>4</v>
      </c>
      <c r="AL25" s="5">
        <v>9</v>
      </c>
      <c r="AM25" s="5">
        <v>1</v>
      </c>
      <c r="AN25" s="5">
        <v>7</v>
      </c>
      <c r="AO25" s="5">
        <v>11</v>
      </c>
      <c r="AP25" s="5">
        <v>4</v>
      </c>
      <c r="AQ25" s="5">
        <v>5</v>
      </c>
      <c r="AR25" s="5">
        <v>4</v>
      </c>
      <c r="AS25" s="5">
        <v>2</v>
      </c>
    </row>
    <row r="26" spans="1:45" x14ac:dyDescent="0.25">
      <c r="I26" s="5" t="s">
        <v>134</v>
      </c>
      <c r="J26" s="5">
        <v>8</v>
      </c>
      <c r="K26" s="5">
        <v>3</v>
      </c>
      <c r="L26" s="5">
        <v>5</v>
      </c>
      <c r="M26" s="5">
        <v>4</v>
      </c>
      <c r="N26" s="5">
        <v>4</v>
      </c>
      <c r="O26" s="5">
        <v>5</v>
      </c>
      <c r="P26" s="5">
        <v>3</v>
      </c>
      <c r="Q26" s="5">
        <v>2</v>
      </c>
      <c r="R26" s="5">
        <v>4</v>
      </c>
      <c r="S26" s="5">
        <v>2</v>
      </c>
      <c r="T26" s="5">
        <v>5</v>
      </c>
      <c r="U26" s="5">
        <v>4</v>
      </c>
      <c r="V26" s="5">
        <v>2</v>
      </c>
      <c r="W26" s="5">
        <v>6</v>
      </c>
      <c r="X26" s="5">
        <v>2</v>
      </c>
      <c r="Y26" s="5">
        <v>1</v>
      </c>
      <c r="Z26" s="5">
        <v>2</v>
      </c>
      <c r="AB26" s="5" t="s">
        <v>134</v>
      </c>
      <c r="AC26" s="5">
        <v>12</v>
      </c>
      <c r="AD26" s="5">
        <v>4</v>
      </c>
      <c r="AE26" s="5">
        <v>5</v>
      </c>
      <c r="AF26" s="5">
        <v>9</v>
      </c>
      <c r="AG26" s="5">
        <v>15</v>
      </c>
      <c r="AH26" s="5">
        <v>8</v>
      </c>
      <c r="AI26" s="5">
        <v>9</v>
      </c>
      <c r="AJ26" s="5">
        <v>4</v>
      </c>
      <c r="AK26" s="5">
        <v>4</v>
      </c>
      <c r="AL26" s="5">
        <v>3</v>
      </c>
      <c r="AM26" s="5">
        <v>5</v>
      </c>
      <c r="AN26" s="5">
        <v>4</v>
      </c>
      <c r="AO26" s="5">
        <v>4</v>
      </c>
      <c r="AP26" s="5">
        <v>2</v>
      </c>
      <c r="AQ26" s="5">
        <v>4</v>
      </c>
      <c r="AR26" s="5">
        <v>5</v>
      </c>
      <c r="AS26" s="5">
        <v>1</v>
      </c>
    </row>
    <row r="27" spans="1:45" x14ac:dyDescent="0.25">
      <c r="A27" s="11"/>
      <c r="B27" s="11"/>
      <c r="C27" s="11"/>
      <c r="D27" s="11"/>
      <c r="E27" s="11"/>
      <c r="F27" s="11"/>
      <c r="I27" s="5" t="s">
        <v>135</v>
      </c>
      <c r="J27" s="5">
        <v>8</v>
      </c>
      <c r="K27" s="5">
        <v>14</v>
      </c>
      <c r="L27" s="5">
        <v>7</v>
      </c>
      <c r="M27" s="5">
        <v>8</v>
      </c>
      <c r="N27" s="5">
        <v>8</v>
      </c>
      <c r="O27" s="5">
        <v>2</v>
      </c>
      <c r="P27" s="5">
        <v>7</v>
      </c>
      <c r="Q27" s="5">
        <v>5</v>
      </c>
      <c r="R27" s="5">
        <v>3</v>
      </c>
      <c r="S27" s="5">
        <v>8</v>
      </c>
      <c r="T27" s="5">
        <v>0</v>
      </c>
      <c r="U27" s="5">
        <v>3</v>
      </c>
      <c r="V27" s="5">
        <v>4</v>
      </c>
      <c r="W27" s="5">
        <v>6</v>
      </c>
      <c r="X27" s="5">
        <v>2</v>
      </c>
      <c r="Y27" s="5">
        <v>1</v>
      </c>
      <c r="Z27" s="5">
        <v>1</v>
      </c>
      <c r="AB27" s="5" t="s">
        <v>135</v>
      </c>
      <c r="AC27" s="5">
        <v>8</v>
      </c>
      <c r="AD27" s="5">
        <v>16</v>
      </c>
      <c r="AE27" s="5">
        <v>8</v>
      </c>
      <c r="AF27" s="5">
        <v>6</v>
      </c>
      <c r="AG27" s="5">
        <v>14</v>
      </c>
      <c r="AH27" s="5">
        <v>3</v>
      </c>
      <c r="AI27" s="5">
        <v>1</v>
      </c>
      <c r="AJ27" s="5">
        <v>2</v>
      </c>
      <c r="AK27" s="5">
        <v>5</v>
      </c>
      <c r="AL27" s="5">
        <v>3</v>
      </c>
      <c r="AM27" s="5">
        <v>2</v>
      </c>
      <c r="AN27" s="5">
        <v>5</v>
      </c>
      <c r="AO27" s="5">
        <v>3</v>
      </c>
      <c r="AP27" s="5">
        <v>6</v>
      </c>
      <c r="AQ27" s="5">
        <v>3</v>
      </c>
      <c r="AR27" s="5">
        <v>3</v>
      </c>
      <c r="AS27" s="5">
        <v>4</v>
      </c>
    </row>
    <row r="28" spans="1:45" x14ac:dyDescent="0.25">
      <c r="A28" s="11"/>
      <c r="B28" s="31" t="s">
        <v>401</v>
      </c>
      <c r="C28" s="31"/>
      <c r="D28" s="11"/>
      <c r="E28" s="31" t="s">
        <v>402</v>
      </c>
      <c r="F28" s="31"/>
      <c r="I28" s="5" t="s">
        <v>136</v>
      </c>
      <c r="J28" s="5">
        <v>6</v>
      </c>
      <c r="K28" s="5">
        <v>2</v>
      </c>
      <c r="L28" s="5">
        <v>6</v>
      </c>
      <c r="M28" s="5">
        <v>2</v>
      </c>
      <c r="N28" s="5">
        <v>11</v>
      </c>
      <c r="O28" s="5">
        <v>4</v>
      </c>
      <c r="P28" s="5">
        <v>11</v>
      </c>
      <c r="Q28" s="5">
        <v>3</v>
      </c>
      <c r="R28" s="5">
        <v>7</v>
      </c>
      <c r="S28" s="5">
        <v>4</v>
      </c>
      <c r="T28" s="5">
        <v>6</v>
      </c>
      <c r="U28" s="5">
        <v>7</v>
      </c>
      <c r="V28" s="5">
        <v>1</v>
      </c>
      <c r="W28" s="5">
        <v>3</v>
      </c>
      <c r="X28" s="5">
        <v>2</v>
      </c>
      <c r="Y28" s="5">
        <v>2</v>
      </c>
      <c r="Z28" s="5">
        <v>3</v>
      </c>
      <c r="AB28" s="5" t="s">
        <v>136</v>
      </c>
      <c r="AC28" s="5">
        <v>7</v>
      </c>
      <c r="AD28" s="5">
        <v>4</v>
      </c>
      <c r="AE28" s="5">
        <v>8</v>
      </c>
      <c r="AF28" s="5">
        <v>6</v>
      </c>
      <c r="AG28" s="5">
        <v>8</v>
      </c>
      <c r="AH28" s="5">
        <v>4</v>
      </c>
      <c r="AI28" s="5">
        <v>7</v>
      </c>
      <c r="AJ28" s="5">
        <v>10</v>
      </c>
      <c r="AK28" s="5">
        <v>6</v>
      </c>
      <c r="AL28" s="5">
        <v>9</v>
      </c>
      <c r="AM28" s="5">
        <v>0</v>
      </c>
      <c r="AN28" s="5">
        <v>2</v>
      </c>
      <c r="AO28" s="5">
        <v>5</v>
      </c>
      <c r="AP28" s="5">
        <v>3</v>
      </c>
      <c r="AQ28" s="5">
        <v>3</v>
      </c>
      <c r="AR28" s="5">
        <v>3</v>
      </c>
      <c r="AS28" s="5">
        <v>4</v>
      </c>
    </row>
    <row r="29" spans="1:45" x14ac:dyDescent="0.25">
      <c r="A29" s="11"/>
      <c r="B29" s="3" t="s">
        <v>0</v>
      </c>
      <c r="C29" s="3" t="s">
        <v>447</v>
      </c>
      <c r="D29" s="11"/>
      <c r="E29" s="3" t="s">
        <v>0</v>
      </c>
      <c r="F29" s="3" t="s">
        <v>447</v>
      </c>
      <c r="I29" s="5" t="s">
        <v>137</v>
      </c>
      <c r="J29" s="5">
        <v>6</v>
      </c>
      <c r="K29" s="5">
        <v>8</v>
      </c>
      <c r="L29" s="5">
        <v>3</v>
      </c>
      <c r="M29" s="5">
        <v>6</v>
      </c>
      <c r="N29" s="5">
        <v>7</v>
      </c>
      <c r="O29" s="5">
        <v>2</v>
      </c>
      <c r="P29" s="5">
        <v>6</v>
      </c>
      <c r="Q29" s="5">
        <v>4</v>
      </c>
      <c r="R29" s="5">
        <v>2</v>
      </c>
      <c r="S29" s="5">
        <v>5</v>
      </c>
      <c r="T29" s="5">
        <v>6</v>
      </c>
      <c r="U29" s="5">
        <v>3</v>
      </c>
      <c r="V29" s="5">
        <v>7</v>
      </c>
      <c r="W29" s="5">
        <v>4</v>
      </c>
      <c r="X29" s="5">
        <v>3</v>
      </c>
      <c r="Y29" s="5">
        <v>2</v>
      </c>
      <c r="Z29" s="5">
        <v>4</v>
      </c>
      <c r="AB29" s="5" t="s">
        <v>137</v>
      </c>
      <c r="AC29" s="5">
        <v>9</v>
      </c>
      <c r="AD29" s="5">
        <v>11</v>
      </c>
      <c r="AE29" s="5">
        <v>6</v>
      </c>
      <c r="AF29" s="5">
        <v>5</v>
      </c>
      <c r="AG29" s="5">
        <v>5</v>
      </c>
      <c r="AH29" s="5">
        <v>3</v>
      </c>
      <c r="AI29" s="5">
        <v>8</v>
      </c>
      <c r="AJ29" s="5">
        <v>2</v>
      </c>
      <c r="AK29" s="5">
        <v>2</v>
      </c>
      <c r="AL29" s="5">
        <v>6</v>
      </c>
      <c r="AM29" s="5">
        <v>5</v>
      </c>
      <c r="AN29" s="5">
        <v>2</v>
      </c>
      <c r="AO29" s="5">
        <v>4</v>
      </c>
      <c r="AP29" s="5">
        <v>2</v>
      </c>
      <c r="AQ29" s="5">
        <v>4</v>
      </c>
      <c r="AR29" s="5">
        <v>4</v>
      </c>
      <c r="AS29" s="5">
        <v>5</v>
      </c>
    </row>
    <row r="30" spans="1:45" x14ac:dyDescent="0.25">
      <c r="A30" s="11"/>
      <c r="B30" s="16">
        <v>6.5200644920992081</v>
      </c>
      <c r="C30" s="16">
        <v>4.0162398750499433</v>
      </c>
      <c r="D30" s="11"/>
      <c r="E30" s="11">
        <v>0.82757220037305712</v>
      </c>
      <c r="F30" s="11">
        <v>0.71279891298714737</v>
      </c>
      <c r="I30" s="5" t="s">
        <v>138</v>
      </c>
      <c r="J30" s="5">
        <v>4</v>
      </c>
      <c r="K30" s="5">
        <v>4</v>
      </c>
      <c r="L30" s="5">
        <v>17</v>
      </c>
      <c r="M30" s="5">
        <v>5</v>
      </c>
      <c r="N30" s="5">
        <v>15</v>
      </c>
      <c r="O30" s="5">
        <v>12</v>
      </c>
      <c r="P30" s="5">
        <v>6</v>
      </c>
      <c r="Q30" s="5">
        <v>3</v>
      </c>
      <c r="R30" s="5">
        <v>4</v>
      </c>
      <c r="S30" s="5">
        <v>3</v>
      </c>
      <c r="T30" s="5">
        <v>4</v>
      </c>
      <c r="U30" s="5">
        <v>5</v>
      </c>
      <c r="V30" s="5">
        <v>3</v>
      </c>
      <c r="W30" s="5">
        <v>3</v>
      </c>
      <c r="X30" s="5">
        <v>2</v>
      </c>
      <c r="Y30" s="5">
        <v>3</v>
      </c>
      <c r="Z30" s="5">
        <v>5</v>
      </c>
      <c r="AB30" s="5" t="s">
        <v>138</v>
      </c>
      <c r="AC30" s="5">
        <v>3</v>
      </c>
      <c r="AD30" s="5">
        <v>13</v>
      </c>
      <c r="AE30" s="5">
        <v>8</v>
      </c>
      <c r="AF30" s="5">
        <v>7</v>
      </c>
      <c r="AG30" s="5">
        <v>6</v>
      </c>
      <c r="AH30" s="5">
        <v>3</v>
      </c>
      <c r="AI30" s="5">
        <v>1</v>
      </c>
      <c r="AJ30" s="5">
        <v>5</v>
      </c>
      <c r="AK30" s="5">
        <v>2</v>
      </c>
      <c r="AL30" s="5">
        <v>3</v>
      </c>
      <c r="AM30" s="5">
        <v>5</v>
      </c>
      <c r="AN30" s="5">
        <v>3</v>
      </c>
      <c r="AO30" s="5">
        <v>3</v>
      </c>
      <c r="AP30" s="5">
        <v>3</v>
      </c>
      <c r="AQ30" s="5">
        <v>3</v>
      </c>
      <c r="AR30" s="5">
        <v>4</v>
      </c>
      <c r="AS30" s="5">
        <v>3</v>
      </c>
    </row>
    <row r="31" spans="1:45" x14ac:dyDescent="0.25">
      <c r="A31" s="11"/>
      <c r="B31" s="16">
        <v>5.5098111544766155</v>
      </c>
      <c r="C31" s="16">
        <v>3.8134398311089939</v>
      </c>
      <c r="D31" s="11"/>
      <c r="E31" s="11">
        <v>0.63567385352494854</v>
      </c>
      <c r="F31" s="11">
        <v>0.90180446122163183</v>
      </c>
      <c r="I31" s="5" t="s">
        <v>139</v>
      </c>
      <c r="J31" s="5">
        <v>13</v>
      </c>
      <c r="K31" s="5">
        <v>10</v>
      </c>
      <c r="L31" s="5">
        <v>4</v>
      </c>
      <c r="M31" s="5">
        <v>4</v>
      </c>
      <c r="N31" s="5">
        <v>14</v>
      </c>
      <c r="O31" s="5">
        <v>2</v>
      </c>
      <c r="P31" s="5">
        <v>10</v>
      </c>
      <c r="Q31" s="5">
        <v>7</v>
      </c>
      <c r="R31" s="5">
        <v>7</v>
      </c>
      <c r="S31" s="5">
        <v>3</v>
      </c>
      <c r="T31" s="5">
        <v>5</v>
      </c>
      <c r="U31" s="5">
        <v>3</v>
      </c>
      <c r="V31" s="5">
        <v>3</v>
      </c>
      <c r="W31" s="5">
        <v>2</v>
      </c>
      <c r="X31" s="5">
        <v>3</v>
      </c>
      <c r="Y31" s="5">
        <v>3</v>
      </c>
      <c r="Z31" s="5">
        <v>5</v>
      </c>
      <c r="AB31" s="5" t="s">
        <v>139</v>
      </c>
      <c r="AC31" s="5">
        <v>11</v>
      </c>
      <c r="AD31" s="5">
        <v>6</v>
      </c>
      <c r="AE31" s="5">
        <v>8</v>
      </c>
      <c r="AF31" s="5">
        <v>4</v>
      </c>
      <c r="AG31" s="5">
        <v>4</v>
      </c>
      <c r="AH31" s="5">
        <v>4</v>
      </c>
      <c r="AI31" s="5">
        <v>8</v>
      </c>
      <c r="AJ31" s="5">
        <v>8</v>
      </c>
      <c r="AK31" s="5">
        <v>3</v>
      </c>
      <c r="AL31" s="5">
        <v>2</v>
      </c>
      <c r="AM31" s="5">
        <v>7</v>
      </c>
      <c r="AN31" s="5">
        <v>4</v>
      </c>
      <c r="AO31" s="5">
        <v>3</v>
      </c>
      <c r="AP31" s="5">
        <v>4</v>
      </c>
      <c r="AQ31" s="5">
        <v>4</v>
      </c>
      <c r="AR31" s="5">
        <v>4</v>
      </c>
      <c r="AS31" s="5">
        <v>4</v>
      </c>
    </row>
    <row r="32" spans="1:45" x14ac:dyDescent="0.25">
      <c r="A32" s="11"/>
      <c r="B32" s="16">
        <v>4.7586100543265539</v>
      </c>
      <c r="C32" s="16">
        <v>3.0088814567075435</v>
      </c>
      <c r="D32" s="11"/>
      <c r="E32" s="11">
        <v>0.64057905667263382</v>
      </c>
      <c r="F32" s="11">
        <v>0.52665934640126477</v>
      </c>
      <c r="I32" s="5" t="s">
        <v>140</v>
      </c>
      <c r="J32" s="5">
        <v>4</v>
      </c>
      <c r="K32" s="5">
        <v>7</v>
      </c>
      <c r="L32" s="5">
        <v>7</v>
      </c>
      <c r="M32" s="5">
        <v>6</v>
      </c>
      <c r="N32" s="5">
        <v>7</v>
      </c>
      <c r="O32" s="5">
        <v>15</v>
      </c>
      <c r="P32" s="5">
        <v>5</v>
      </c>
      <c r="Q32" s="5">
        <v>3</v>
      </c>
      <c r="R32" s="5">
        <v>4</v>
      </c>
      <c r="S32" s="5">
        <v>1</v>
      </c>
      <c r="T32" s="5">
        <v>10</v>
      </c>
      <c r="U32" s="5">
        <v>1</v>
      </c>
      <c r="V32" s="5">
        <v>3</v>
      </c>
      <c r="W32" s="5">
        <v>3</v>
      </c>
      <c r="X32" s="5">
        <v>1</v>
      </c>
      <c r="Y32" s="5">
        <v>4</v>
      </c>
      <c r="Z32" s="5">
        <v>10</v>
      </c>
      <c r="AB32" s="5" t="s">
        <v>140</v>
      </c>
      <c r="AC32" s="5">
        <v>6</v>
      </c>
      <c r="AD32" s="5">
        <v>9</v>
      </c>
      <c r="AE32" s="5">
        <v>7</v>
      </c>
      <c r="AF32" s="5">
        <v>7</v>
      </c>
      <c r="AG32" s="5">
        <v>7</v>
      </c>
      <c r="AH32" s="5">
        <v>5</v>
      </c>
      <c r="AI32" s="5">
        <v>4</v>
      </c>
      <c r="AJ32" s="5">
        <v>5</v>
      </c>
      <c r="AK32" s="5">
        <v>4</v>
      </c>
      <c r="AL32" s="5">
        <v>4</v>
      </c>
      <c r="AM32" s="5">
        <v>1</v>
      </c>
      <c r="AN32" s="5">
        <v>3</v>
      </c>
      <c r="AO32" s="5">
        <v>3</v>
      </c>
      <c r="AP32" s="5">
        <v>12</v>
      </c>
      <c r="AQ32" s="5">
        <v>2</v>
      </c>
      <c r="AR32" s="5">
        <v>2</v>
      </c>
      <c r="AS32" s="5">
        <v>3</v>
      </c>
    </row>
    <row r="33" spans="1:45" x14ac:dyDescent="0.25">
      <c r="A33" s="17" t="s">
        <v>94</v>
      </c>
      <c r="B33" s="17">
        <f>AVERAGE(B30:B32)</f>
        <v>5.5961619003007925</v>
      </c>
      <c r="C33" s="17">
        <f>AVERAGE(C30:C32)</f>
        <v>3.6128537209554934</v>
      </c>
      <c r="D33" s="17" t="s">
        <v>94</v>
      </c>
      <c r="E33" s="17">
        <f>AVERAGE(E30:E32)</f>
        <v>0.70127503685687975</v>
      </c>
      <c r="F33" s="17">
        <f>AVERAGE(F30:F32)</f>
        <v>0.71375424020334799</v>
      </c>
      <c r="I33" s="5" t="s">
        <v>141</v>
      </c>
      <c r="J33" s="5">
        <v>3</v>
      </c>
      <c r="K33" s="5">
        <v>7</v>
      </c>
      <c r="L33" s="5">
        <v>11</v>
      </c>
      <c r="M33" s="5">
        <v>5</v>
      </c>
      <c r="N33" s="5">
        <v>4</v>
      </c>
      <c r="O33" s="5">
        <v>8</v>
      </c>
      <c r="P33" s="5">
        <v>4</v>
      </c>
      <c r="Q33" s="5">
        <v>3</v>
      </c>
      <c r="R33" s="5">
        <v>6</v>
      </c>
      <c r="S33" s="5">
        <v>7</v>
      </c>
      <c r="T33" s="5">
        <v>0</v>
      </c>
      <c r="U33" s="5">
        <v>2</v>
      </c>
      <c r="V33" s="5">
        <v>1</v>
      </c>
      <c r="W33" s="5">
        <v>13</v>
      </c>
      <c r="X33" s="5">
        <v>4</v>
      </c>
      <c r="Y33" s="5">
        <v>6</v>
      </c>
      <c r="Z33" s="5">
        <v>4</v>
      </c>
      <c r="AB33" s="5" t="s">
        <v>141</v>
      </c>
      <c r="AC33" s="5">
        <v>7</v>
      </c>
      <c r="AD33" s="5">
        <v>9</v>
      </c>
      <c r="AE33" s="5">
        <v>6</v>
      </c>
      <c r="AF33" s="5">
        <v>8</v>
      </c>
      <c r="AG33" s="5">
        <v>8</v>
      </c>
      <c r="AH33" s="5">
        <v>4</v>
      </c>
      <c r="AI33" s="5">
        <v>4</v>
      </c>
      <c r="AJ33" s="5">
        <v>3</v>
      </c>
      <c r="AK33" s="5">
        <v>6</v>
      </c>
      <c r="AL33" s="5">
        <v>4</v>
      </c>
      <c r="AM33" s="5">
        <v>9</v>
      </c>
      <c r="AN33" s="5">
        <v>2</v>
      </c>
      <c r="AO33" s="5">
        <v>2</v>
      </c>
      <c r="AP33" s="5">
        <v>6</v>
      </c>
      <c r="AQ33" s="5">
        <v>5</v>
      </c>
      <c r="AR33" s="5">
        <v>3</v>
      </c>
      <c r="AS33" s="5">
        <v>3</v>
      </c>
    </row>
    <row r="34" spans="1:45" x14ac:dyDescent="0.25">
      <c r="A34" s="11" t="s">
        <v>95</v>
      </c>
      <c r="B34" s="11">
        <f>_xlfn.T.TEST(B30:B32,C30:C32,2,3)</f>
        <v>3.9167808613410716E-2</v>
      </c>
      <c r="C34" s="11"/>
      <c r="D34" s="11" t="s">
        <v>95</v>
      </c>
      <c r="E34" s="11">
        <f>_xlfn.T.TEST(E30:E32,F30:F32,2,3)</f>
        <v>0.92658880872163096</v>
      </c>
      <c r="F34" s="11"/>
      <c r="I34" s="5" t="s">
        <v>142</v>
      </c>
      <c r="J34" s="5">
        <v>5</v>
      </c>
      <c r="K34" s="5">
        <v>10</v>
      </c>
      <c r="L34" s="5">
        <v>3</v>
      </c>
      <c r="M34" s="5">
        <v>7</v>
      </c>
      <c r="N34" s="5">
        <v>3</v>
      </c>
      <c r="O34" s="5">
        <v>3</v>
      </c>
      <c r="P34" s="5">
        <v>9</v>
      </c>
      <c r="Q34" s="5">
        <v>5</v>
      </c>
      <c r="R34" s="5">
        <v>6</v>
      </c>
      <c r="S34" s="5">
        <v>4</v>
      </c>
      <c r="T34" s="5">
        <v>3</v>
      </c>
      <c r="U34" s="5">
        <v>1</v>
      </c>
      <c r="V34" s="5">
        <v>2</v>
      </c>
      <c r="W34" s="5">
        <v>2</v>
      </c>
      <c r="X34" s="5">
        <v>1</v>
      </c>
      <c r="Y34" s="5">
        <v>3</v>
      </c>
      <c r="Z34" s="5">
        <v>2</v>
      </c>
      <c r="AB34" s="5" t="s">
        <v>142</v>
      </c>
      <c r="AC34" s="5">
        <v>3</v>
      </c>
      <c r="AD34" s="5">
        <v>6</v>
      </c>
      <c r="AE34" s="5">
        <v>10</v>
      </c>
      <c r="AF34" s="5">
        <v>7</v>
      </c>
      <c r="AG34" s="5">
        <v>3</v>
      </c>
      <c r="AH34" s="5">
        <v>5</v>
      </c>
      <c r="AI34" s="5">
        <v>4</v>
      </c>
      <c r="AJ34" s="5">
        <v>5</v>
      </c>
      <c r="AK34" s="5">
        <v>4</v>
      </c>
      <c r="AL34" s="5">
        <v>7</v>
      </c>
      <c r="AM34" s="5">
        <v>6</v>
      </c>
      <c r="AN34" s="5">
        <v>8</v>
      </c>
      <c r="AO34" s="5">
        <v>1</v>
      </c>
      <c r="AP34" s="5">
        <v>5</v>
      </c>
      <c r="AQ34" s="5">
        <v>3</v>
      </c>
      <c r="AR34" s="5">
        <v>2</v>
      </c>
      <c r="AS34" s="5">
        <v>5</v>
      </c>
    </row>
    <row r="35" spans="1:45" x14ac:dyDescent="0.25">
      <c r="I35" s="5" t="s">
        <v>143</v>
      </c>
      <c r="J35" s="5">
        <v>6</v>
      </c>
      <c r="K35" s="5">
        <v>6</v>
      </c>
      <c r="L35" s="5">
        <v>7</v>
      </c>
      <c r="M35" s="5">
        <v>7</v>
      </c>
      <c r="N35" s="5">
        <v>10</v>
      </c>
      <c r="O35" s="5">
        <v>6</v>
      </c>
      <c r="P35" s="5">
        <v>5</v>
      </c>
      <c r="Q35" s="5">
        <v>5</v>
      </c>
      <c r="R35" s="5">
        <v>6</v>
      </c>
      <c r="S35" s="5">
        <v>1</v>
      </c>
      <c r="T35" s="5">
        <v>3</v>
      </c>
      <c r="U35" s="5">
        <v>2</v>
      </c>
      <c r="V35" s="5">
        <v>4</v>
      </c>
      <c r="W35" s="5">
        <v>3</v>
      </c>
      <c r="X35" s="5">
        <v>4</v>
      </c>
      <c r="Y35" s="5">
        <v>4</v>
      </c>
      <c r="Z35" s="5">
        <v>3</v>
      </c>
      <c r="AB35" s="5" t="s">
        <v>143</v>
      </c>
      <c r="AC35" s="5">
        <v>21</v>
      </c>
      <c r="AD35" s="5">
        <v>10</v>
      </c>
      <c r="AE35" s="5">
        <v>12</v>
      </c>
      <c r="AF35" s="5">
        <v>10</v>
      </c>
      <c r="AG35" s="5">
        <v>4</v>
      </c>
      <c r="AH35" s="5">
        <v>7</v>
      </c>
      <c r="AI35" s="5">
        <v>7</v>
      </c>
      <c r="AJ35" s="5">
        <v>5</v>
      </c>
      <c r="AK35" s="5">
        <v>7</v>
      </c>
      <c r="AL35" s="5">
        <v>4</v>
      </c>
      <c r="AM35" s="5">
        <v>3</v>
      </c>
      <c r="AN35" s="5">
        <v>2</v>
      </c>
      <c r="AO35" s="5">
        <v>4</v>
      </c>
      <c r="AP35" s="5">
        <v>6</v>
      </c>
      <c r="AQ35" s="5">
        <v>1</v>
      </c>
      <c r="AR35" s="5">
        <v>2</v>
      </c>
      <c r="AS35" s="5">
        <v>6</v>
      </c>
    </row>
    <row r="36" spans="1:45" x14ac:dyDescent="0.25">
      <c r="I36" s="5" t="s">
        <v>144</v>
      </c>
      <c r="J36" s="5">
        <v>8</v>
      </c>
      <c r="K36" s="5">
        <v>5</v>
      </c>
      <c r="L36" s="5">
        <v>8</v>
      </c>
      <c r="M36" s="5">
        <v>10</v>
      </c>
      <c r="N36" s="5">
        <v>6</v>
      </c>
      <c r="O36" s="5">
        <v>7</v>
      </c>
      <c r="P36" s="5">
        <v>3</v>
      </c>
      <c r="Q36" s="5">
        <v>5</v>
      </c>
      <c r="R36" s="5">
        <v>3</v>
      </c>
      <c r="S36" s="5">
        <v>2</v>
      </c>
      <c r="T36" s="5">
        <v>4</v>
      </c>
      <c r="U36" s="5">
        <v>4</v>
      </c>
      <c r="V36" s="5">
        <v>7</v>
      </c>
      <c r="W36" s="5">
        <v>1</v>
      </c>
      <c r="X36" s="5">
        <v>5</v>
      </c>
      <c r="Y36" s="5">
        <v>4</v>
      </c>
      <c r="Z36" s="5">
        <v>4</v>
      </c>
      <c r="AB36" s="5" t="s">
        <v>144</v>
      </c>
      <c r="AC36" s="5">
        <v>22</v>
      </c>
      <c r="AD36" s="5">
        <v>8</v>
      </c>
      <c r="AE36" s="5">
        <v>7</v>
      </c>
      <c r="AF36" s="5">
        <v>5</v>
      </c>
      <c r="AG36" s="5">
        <v>5</v>
      </c>
      <c r="AH36" s="5">
        <v>2</v>
      </c>
      <c r="AI36" s="5">
        <v>9</v>
      </c>
      <c r="AJ36" s="5">
        <v>3</v>
      </c>
      <c r="AK36" s="5">
        <v>5</v>
      </c>
      <c r="AL36" s="5">
        <v>4</v>
      </c>
      <c r="AM36" s="5">
        <v>3</v>
      </c>
      <c r="AN36" s="5">
        <v>11</v>
      </c>
      <c r="AO36" s="5">
        <v>6</v>
      </c>
      <c r="AP36" s="5">
        <v>2</v>
      </c>
      <c r="AQ36" s="5">
        <v>5</v>
      </c>
      <c r="AR36" s="5">
        <v>4</v>
      </c>
      <c r="AS36" s="5">
        <v>2</v>
      </c>
    </row>
    <row r="37" spans="1:45" x14ac:dyDescent="0.25">
      <c r="B37" s="29" t="s">
        <v>421</v>
      </c>
      <c r="C37" s="29"/>
      <c r="I37" s="5" t="s">
        <v>145</v>
      </c>
      <c r="J37" s="5">
        <v>4</v>
      </c>
      <c r="K37" s="5">
        <v>6</v>
      </c>
      <c r="L37" s="5">
        <v>9</v>
      </c>
      <c r="M37" s="5">
        <v>3</v>
      </c>
      <c r="N37" s="5">
        <v>5</v>
      </c>
      <c r="O37" s="5">
        <v>8</v>
      </c>
      <c r="P37" s="5">
        <v>5</v>
      </c>
      <c r="Q37" s="5">
        <v>3</v>
      </c>
      <c r="R37" s="5">
        <v>2</v>
      </c>
      <c r="S37" s="5">
        <v>2</v>
      </c>
      <c r="T37" s="5">
        <v>11</v>
      </c>
      <c r="U37" s="5">
        <v>0</v>
      </c>
      <c r="V37" s="5">
        <v>5</v>
      </c>
      <c r="W37" s="5">
        <v>3</v>
      </c>
      <c r="X37" s="5">
        <v>4</v>
      </c>
      <c r="Y37" s="5">
        <v>2</v>
      </c>
      <c r="Z37" s="5">
        <v>1</v>
      </c>
      <c r="AB37" s="5" t="s">
        <v>145</v>
      </c>
      <c r="AC37" s="5">
        <v>2</v>
      </c>
      <c r="AD37" s="5">
        <v>11</v>
      </c>
      <c r="AE37" s="5">
        <v>4</v>
      </c>
      <c r="AF37" s="5">
        <v>3</v>
      </c>
      <c r="AG37" s="5">
        <v>7</v>
      </c>
      <c r="AH37" s="5">
        <v>2</v>
      </c>
      <c r="AI37" s="5">
        <v>4</v>
      </c>
      <c r="AJ37" s="5">
        <v>4</v>
      </c>
      <c r="AK37" s="5">
        <v>4</v>
      </c>
      <c r="AL37" s="5">
        <v>3</v>
      </c>
      <c r="AM37" s="5">
        <v>8</v>
      </c>
      <c r="AN37" s="5">
        <v>6</v>
      </c>
      <c r="AO37" s="5">
        <v>6</v>
      </c>
      <c r="AP37" s="5">
        <v>3</v>
      </c>
      <c r="AQ37" s="5">
        <v>5</v>
      </c>
      <c r="AR37" s="5">
        <v>5</v>
      </c>
      <c r="AS37" s="5">
        <v>4</v>
      </c>
    </row>
    <row r="38" spans="1:45" x14ac:dyDescent="0.25">
      <c r="B38" s="3" t="s">
        <v>0</v>
      </c>
      <c r="C38" s="3" t="s">
        <v>447</v>
      </c>
      <c r="I38" s="5" t="s">
        <v>146</v>
      </c>
      <c r="J38" s="5">
        <v>6</v>
      </c>
      <c r="K38" s="5">
        <v>4</v>
      </c>
      <c r="L38" s="5">
        <v>6</v>
      </c>
      <c r="M38" s="5">
        <v>2</v>
      </c>
      <c r="N38" s="5">
        <v>6</v>
      </c>
      <c r="O38" s="5">
        <v>4</v>
      </c>
      <c r="P38" s="5">
        <v>3</v>
      </c>
      <c r="Q38" s="5">
        <v>4</v>
      </c>
      <c r="R38" s="5">
        <v>6</v>
      </c>
      <c r="S38" s="5">
        <v>0</v>
      </c>
      <c r="T38" s="5">
        <v>1</v>
      </c>
      <c r="U38" s="5">
        <v>5</v>
      </c>
      <c r="V38" s="5">
        <v>5</v>
      </c>
      <c r="W38" s="5">
        <v>3</v>
      </c>
      <c r="X38" s="5">
        <v>6</v>
      </c>
      <c r="Y38" s="5">
        <v>3</v>
      </c>
      <c r="Z38" s="5">
        <v>0</v>
      </c>
      <c r="AB38" s="5" t="s">
        <v>146</v>
      </c>
      <c r="AC38" s="5">
        <v>10</v>
      </c>
      <c r="AD38" s="5">
        <v>9</v>
      </c>
      <c r="AE38" s="5">
        <v>14</v>
      </c>
      <c r="AF38" s="5">
        <v>5</v>
      </c>
      <c r="AG38" s="5">
        <v>6</v>
      </c>
      <c r="AH38" s="5">
        <v>5</v>
      </c>
      <c r="AI38" s="5">
        <v>5</v>
      </c>
      <c r="AJ38" s="5">
        <v>8</v>
      </c>
      <c r="AK38" s="5">
        <v>2</v>
      </c>
      <c r="AL38" s="5">
        <v>5</v>
      </c>
      <c r="AM38" s="5">
        <v>2</v>
      </c>
      <c r="AN38" s="5">
        <v>3</v>
      </c>
      <c r="AO38" s="5">
        <v>7</v>
      </c>
      <c r="AP38" s="5">
        <v>10</v>
      </c>
      <c r="AQ38" s="5">
        <v>2</v>
      </c>
      <c r="AR38" s="5">
        <v>3</v>
      </c>
      <c r="AS38" s="5">
        <v>4</v>
      </c>
    </row>
    <row r="39" spans="1:45" x14ac:dyDescent="0.25">
      <c r="B39" s="5">
        <v>126</v>
      </c>
      <c r="C39" s="5">
        <v>70</v>
      </c>
      <c r="I39" s="5" t="s">
        <v>147</v>
      </c>
      <c r="J39" s="5">
        <v>11</v>
      </c>
      <c r="K39" s="5">
        <v>8</v>
      </c>
      <c r="L39" s="5">
        <v>8</v>
      </c>
      <c r="M39" s="5">
        <v>5</v>
      </c>
      <c r="N39" s="5">
        <v>6</v>
      </c>
      <c r="O39" s="5">
        <v>6</v>
      </c>
      <c r="P39" s="5">
        <v>9</v>
      </c>
      <c r="Q39" s="5">
        <v>1</v>
      </c>
      <c r="R39" s="5">
        <v>4</v>
      </c>
      <c r="S39" s="5">
        <v>5</v>
      </c>
      <c r="T39" s="5">
        <v>2</v>
      </c>
      <c r="U39" s="5">
        <v>1</v>
      </c>
      <c r="V39" s="5">
        <v>4</v>
      </c>
      <c r="W39" s="5">
        <v>2</v>
      </c>
      <c r="X39" s="5">
        <v>1</v>
      </c>
      <c r="Y39" s="5">
        <v>8</v>
      </c>
      <c r="Z39" s="5">
        <v>1</v>
      </c>
      <c r="AB39" s="5" t="s">
        <v>147</v>
      </c>
      <c r="AC39" s="5">
        <v>8</v>
      </c>
      <c r="AD39" s="5">
        <v>13</v>
      </c>
      <c r="AE39" s="5">
        <v>6</v>
      </c>
      <c r="AF39" s="5">
        <v>5</v>
      </c>
      <c r="AG39" s="5">
        <v>2</v>
      </c>
      <c r="AH39" s="5">
        <v>5</v>
      </c>
      <c r="AI39" s="5">
        <v>5</v>
      </c>
      <c r="AJ39" s="5">
        <v>6</v>
      </c>
      <c r="AK39" s="5">
        <v>8</v>
      </c>
      <c r="AL39" s="5">
        <v>7</v>
      </c>
      <c r="AM39" s="5">
        <v>2</v>
      </c>
      <c r="AN39" s="5">
        <v>6</v>
      </c>
      <c r="AO39" s="5">
        <v>4</v>
      </c>
      <c r="AP39" s="5">
        <v>3</v>
      </c>
      <c r="AQ39" s="5">
        <v>8</v>
      </c>
      <c r="AR39" s="5">
        <v>5</v>
      </c>
      <c r="AS39" s="5">
        <v>8</v>
      </c>
    </row>
    <row r="40" spans="1:45" x14ac:dyDescent="0.25">
      <c r="B40" s="5">
        <v>122</v>
      </c>
      <c r="C40" s="5">
        <v>69</v>
      </c>
      <c r="I40" s="5" t="s">
        <v>148</v>
      </c>
      <c r="J40" s="5">
        <v>17</v>
      </c>
      <c r="K40" s="5">
        <v>10</v>
      </c>
      <c r="L40" s="5">
        <v>9</v>
      </c>
      <c r="M40" s="5">
        <v>2</v>
      </c>
      <c r="N40" s="5">
        <v>11</v>
      </c>
      <c r="O40" s="5">
        <v>7</v>
      </c>
      <c r="P40" s="5">
        <v>2</v>
      </c>
      <c r="Q40" s="5">
        <v>7</v>
      </c>
      <c r="R40" s="5">
        <v>3</v>
      </c>
      <c r="S40" s="5">
        <v>3</v>
      </c>
      <c r="T40" s="5">
        <v>4</v>
      </c>
      <c r="U40" s="5">
        <v>7</v>
      </c>
      <c r="V40" s="5">
        <v>1</v>
      </c>
      <c r="W40" s="5">
        <v>1</v>
      </c>
      <c r="X40" s="5">
        <v>1</v>
      </c>
      <c r="Y40" s="5">
        <v>4</v>
      </c>
      <c r="Z40" s="5">
        <v>2</v>
      </c>
      <c r="AB40" s="5" t="s">
        <v>148</v>
      </c>
      <c r="AC40" s="5">
        <v>5</v>
      </c>
      <c r="AD40" s="5">
        <v>4</v>
      </c>
      <c r="AE40" s="5">
        <v>8</v>
      </c>
      <c r="AF40" s="5">
        <v>1</v>
      </c>
      <c r="AG40" s="5">
        <v>6</v>
      </c>
      <c r="AH40" s="5">
        <v>4</v>
      </c>
      <c r="AI40" s="5">
        <v>8</v>
      </c>
      <c r="AJ40" s="5">
        <v>6</v>
      </c>
      <c r="AK40" s="5">
        <v>1</v>
      </c>
      <c r="AL40" s="5">
        <v>4</v>
      </c>
      <c r="AM40" s="5">
        <v>11</v>
      </c>
      <c r="AN40" s="5">
        <v>3</v>
      </c>
      <c r="AO40" s="5">
        <v>4</v>
      </c>
      <c r="AP40" s="5">
        <v>5</v>
      </c>
      <c r="AQ40" s="5">
        <v>2</v>
      </c>
      <c r="AR40" s="5">
        <v>3</v>
      </c>
      <c r="AS40" s="5">
        <v>1</v>
      </c>
    </row>
    <row r="41" spans="1:45" x14ac:dyDescent="0.25">
      <c r="B41" s="5">
        <v>119</v>
      </c>
      <c r="C41" s="5">
        <v>76</v>
      </c>
      <c r="I41" s="5" t="s">
        <v>149</v>
      </c>
      <c r="J41" s="5">
        <v>5</v>
      </c>
      <c r="K41" s="5">
        <v>13</v>
      </c>
      <c r="L41" s="5">
        <v>10</v>
      </c>
      <c r="M41" s="5">
        <v>3</v>
      </c>
      <c r="N41" s="5">
        <v>6</v>
      </c>
      <c r="O41" s="5">
        <v>7</v>
      </c>
      <c r="P41" s="5">
        <v>3</v>
      </c>
      <c r="Q41" s="5">
        <v>4</v>
      </c>
      <c r="R41" s="5">
        <v>2</v>
      </c>
      <c r="S41" s="5">
        <v>1</v>
      </c>
      <c r="T41" s="5">
        <v>2</v>
      </c>
      <c r="U41" s="5">
        <v>3</v>
      </c>
      <c r="V41" s="5">
        <v>4</v>
      </c>
      <c r="W41" s="5">
        <v>6</v>
      </c>
      <c r="X41" s="5">
        <v>5</v>
      </c>
      <c r="Y41" s="5">
        <v>0</v>
      </c>
      <c r="Z41" s="5">
        <v>4</v>
      </c>
      <c r="AB41" s="5" t="s">
        <v>149</v>
      </c>
      <c r="AC41" s="5">
        <v>14</v>
      </c>
      <c r="AD41" s="5">
        <v>5</v>
      </c>
      <c r="AE41" s="5">
        <v>12</v>
      </c>
      <c r="AF41" s="5">
        <v>5</v>
      </c>
      <c r="AG41" s="5">
        <v>8</v>
      </c>
      <c r="AH41" s="5">
        <v>3</v>
      </c>
      <c r="AI41" s="5">
        <v>4</v>
      </c>
      <c r="AJ41" s="5">
        <v>5</v>
      </c>
      <c r="AK41" s="5">
        <v>3</v>
      </c>
      <c r="AL41" s="5">
        <v>5</v>
      </c>
      <c r="AM41" s="5">
        <v>6</v>
      </c>
      <c r="AN41" s="5">
        <v>5</v>
      </c>
      <c r="AO41" s="5">
        <v>6</v>
      </c>
      <c r="AP41" s="5">
        <v>2</v>
      </c>
      <c r="AQ41" s="5">
        <v>4</v>
      </c>
      <c r="AR41" s="5">
        <v>3</v>
      </c>
      <c r="AS41" s="5">
        <v>4</v>
      </c>
    </row>
    <row r="42" spans="1:45" x14ac:dyDescent="0.25">
      <c r="B42" s="5">
        <v>147</v>
      </c>
      <c r="C42" s="5">
        <v>155</v>
      </c>
      <c r="I42" s="5" t="s">
        <v>150</v>
      </c>
      <c r="J42" s="5">
        <v>10</v>
      </c>
      <c r="K42" s="5">
        <v>8</v>
      </c>
      <c r="L42" s="5">
        <v>14</v>
      </c>
      <c r="M42" s="5">
        <v>3</v>
      </c>
      <c r="N42" s="5">
        <v>4</v>
      </c>
      <c r="O42" s="5">
        <v>5</v>
      </c>
      <c r="P42" s="5">
        <v>3</v>
      </c>
      <c r="Q42" s="5">
        <v>2</v>
      </c>
      <c r="R42" s="5">
        <v>6</v>
      </c>
      <c r="S42" s="5">
        <v>3</v>
      </c>
      <c r="T42" s="5">
        <v>3</v>
      </c>
      <c r="U42" s="5">
        <v>4</v>
      </c>
      <c r="V42" s="5">
        <v>5</v>
      </c>
      <c r="W42" s="5">
        <v>9</v>
      </c>
      <c r="X42" s="5">
        <v>6</v>
      </c>
      <c r="Y42" s="5">
        <v>3</v>
      </c>
      <c r="Z42" s="5">
        <v>7</v>
      </c>
      <c r="AB42" s="5" t="s">
        <v>150</v>
      </c>
      <c r="AC42" s="5">
        <v>5</v>
      </c>
      <c r="AD42" s="5">
        <v>7</v>
      </c>
      <c r="AE42" s="5">
        <v>3</v>
      </c>
      <c r="AF42" s="5">
        <v>7</v>
      </c>
      <c r="AG42" s="5">
        <v>13</v>
      </c>
      <c r="AH42" s="5">
        <v>6</v>
      </c>
      <c r="AI42" s="5">
        <v>5</v>
      </c>
      <c r="AJ42" s="5">
        <v>4</v>
      </c>
      <c r="AK42" s="5">
        <v>5</v>
      </c>
      <c r="AL42" s="5">
        <v>1</v>
      </c>
      <c r="AM42" s="5">
        <v>2</v>
      </c>
      <c r="AN42" s="5">
        <v>2</v>
      </c>
      <c r="AO42" s="5">
        <v>6</v>
      </c>
      <c r="AP42" s="5">
        <v>3</v>
      </c>
      <c r="AQ42" s="5">
        <v>5</v>
      </c>
      <c r="AR42" s="5">
        <v>3</v>
      </c>
      <c r="AS42" s="5">
        <v>2</v>
      </c>
    </row>
    <row r="43" spans="1:45" x14ac:dyDescent="0.25">
      <c r="B43" s="5">
        <v>158</v>
      </c>
      <c r="C43" s="5">
        <v>159</v>
      </c>
      <c r="I43" s="5" t="s">
        <v>151</v>
      </c>
      <c r="J43" s="5">
        <v>3</v>
      </c>
      <c r="K43" s="5">
        <v>3</v>
      </c>
      <c r="L43" s="5">
        <v>14</v>
      </c>
      <c r="M43" s="5">
        <v>7</v>
      </c>
      <c r="N43" s="5">
        <v>1</v>
      </c>
      <c r="O43" s="5">
        <v>2</v>
      </c>
      <c r="P43" s="5">
        <v>8</v>
      </c>
      <c r="Q43" s="5">
        <v>3</v>
      </c>
      <c r="R43" s="5">
        <v>4</v>
      </c>
      <c r="S43" s="5">
        <v>6</v>
      </c>
      <c r="T43" s="5">
        <v>2</v>
      </c>
      <c r="U43" s="5">
        <v>3</v>
      </c>
      <c r="V43" s="5">
        <v>4</v>
      </c>
      <c r="W43" s="5">
        <v>2</v>
      </c>
      <c r="X43" s="5">
        <v>3</v>
      </c>
      <c r="Y43" s="5">
        <v>3</v>
      </c>
      <c r="Z43" s="5">
        <v>3</v>
      </c>
      <c r="AB43" s="5" t="s">
        <v>151</v>
      </c>
      <c r="AC43" s="5">
        <v>8</v>
      </c>
      <c r="AD43" s="5">
        <v>5</v>
      </c>
      <c r="AE43" s="5">
        <v>7</v>
      </c>
      <c r="AF43" s="5">
        <v>13</v>
      </c>
      <c r="AG43" s="5">
        <v>5</v>
      </c>
      <c r="AH43" s="5">
        <v>6</v>
      </c>
      <c r="AI43" s="5">
        <v>5</v>
      </c>
      <c r="AJ43" s="5">
        <v>5</v>
      </c>
      <c r="AK43" s="5">
        <v>3</v>
      </c>
      <c r="AL43" s="5">
        <v>4</v>
      </c>
      <c r="AM43" s="5">
        <v>2</v>
      </c>
      <c r="AN43" s="5">
        <v>3</v>
      </c>
      <c r="AO43" s="5">
        <v>5</v>
      </c>
      <c r="AP43" s="5">
        <v>4</v>
      </c>
      <c r="AQ43" s="5">
        <v>3</v>
      </c>
      <c r="AR43" s="5">
        <v>11</v>
      </c>
      <c r="AS43" s="5">
        <v>5</v>
      </c>
    </row>
    <row r="44" spans="1:45" x14ac:dyDescent="0.25">
      <c r="B44" s="5">
        <v>148</v>
      </c>
      <c r="C44" s="5">
        <v>138</v>
      </c>
      <c r="I44" s="5" t="s">
        <v>152</v>
      </c>
      <c r="J44" s="5">
        <v>4</v>
      </c>
      <c r="K44" s="5">
        <v>4</v>
      </c>
      <c r="L44" s="5">
        <v>5</v>
      </c>
      <c r="M44" s="5">
        <v>4</v>
      </c>
      <c r="N44" s="5">
        <v>2</v>
      </c>
      <c r="O44" s="5">
        <v>4</v>
      </c>
      <c r="P44" s="5">
        <v>2</v>
      </c>
      <c r="Q44" s="5">
        <v>5</v>
      </c>
      <c r="R44" s="5">
        <v>1</v>
      </c>
      <c r="S44" s="5">
        <v>3</v>
      </c>
      <c r="T44" s="5">
        <v>2</v>
      </c>
      <c r="U44" s="5">
        <v>1</v>
      </c>
      <c r="V44" s="5">
        <v>4</v>
      </c>
      <c r="W44" s="5">
        <v>4</v>
      </c>
      <c r="X44" s="5">
        <v>10</v>
      </c>
      <c r="Y44" s="5">
        <v>1</v>
      </c>
      <c r="Z44" s="5">
        <v>4</v>
      </c>
      <c r="AB44" s="5" t="s">
        <v>152</v>
      </c>
      <c r="AC44" s="5">
        <v>6</v>
      </c>
      <c r="AD44" s="5">
        <v>11</v>
      </c>
      <c r="AE44" s="5">
        <v>9</v>
      </c>
      <c r="AF44" s="5">
        <v>5</v>
      </c>
      <c r="AG44" s="5">
        <v>6</v>
      </c>
      <c r="AH44" s="5">
        <v>6</v>
      </c>
      <c r="AI44" s="5">
        <v>5</v>
      </c>
      <c r="AJ44" s="5">
        <v>3</v>
      </c>
      <c r="AK44" s="5">
        <v>2</v>
      </c>
      <c r="AL44" s="5">
        <v>3</v>
      </c>
      <c r="AM44" s="5">
        <v>4</v>
      </c>
      <c r="AN44" s="5">
        <v>1</v>
      </c>
      <c r="AO44" s="5">
        <v>7</v>
      </c>
      <c r="AP44" s="5">
        <v>2</v>
      </c>
      <c r="AQ44" s="5">
        <v>5</v>
      </c>
      <c r="AR44" s="5">
        <v>5</v>
      </c>
      <c r="AS44" s="5">
        <v>3</v>
      </c>
    </row>
    <row r="45" spans="1:45" x14ac:dyDescent="0.25">
      <c r="B45" s="5">
        <v>150</v>
      </c>
      <c r="C45" s="5">
        <v>195</v>
      </c>
      <c r="I45" s="5" t="s">
        <v>153</v>
      </c>
      <c r="J45" s="5">
        <v>9</v>
      </c>
      <c r="K45" s="5">
        <v>8</v>
      </c>
      <c r="L45" s="5">
        <v>8</v>
      </c>
      <c r="M45" s="5">
        <v>3</v>
      </c>
      <c r="N45" s="5">
        <v>8</v>
      </c>
      <c r="O45" s="5">
        <v>4</v>
      </c>
      <c r="P45" s="5">
        <v>3</v>
      </c>
      <c r="Q45" s="5">
        <v>7</v>
      </c>
      <c r="R45" s="5">
        <v>3</v>
      </c>
      <c r="S45" s="5">
        <v>3</v>
      </c>
      <c r="T45" s="5">
        <v>2</v>
      </c>
      <c r="U45" s="5">
        <v>3</v>
      </c>
      <c r="V45" s="5">
        <v>2</v>
      </c>
      <c r="W45" s="5">
        <v>2</v>
      </c>
      <c r="X45" s="5">
        <v>3</v>
      </c>
      <c r="Y45" s="5">
        <v>3</v>
      </c>
      <c r="Z45" s="5">
        <v>3</v>
      </c>
      <c r="AB45" s="5" t="s">
        <v>153</v>
      </c>
      <c r="AC45" s="5">
        <v>6</v>
      </c>
      <c r="AD45" s="5">
        <v>10</v>
      </c>
      <c r="AE45" s="5">
        <v>9</v>
      </c>
      <c r="AF45" s="5">
        <v>6</v>
      </c>
      <c r="AG45" s="5">
        <v>6</v>
      </c>
      <c r="AH45" s="5">
        <v>8</v>
      </c>
      <c r="AI45" s="5">
        <v>6</v>
      </c>
      <c r="AJ45" s="5">
        <v>4</v>
      </c>
      <c r="AK45" s="5">
        <v>2</v>
      </c>
      <c r="AL45" s="5">
        <v>4</v>
      </c>
      <c r="AM45" s="5">
        <v>6</v>
      </c>
      <c r="AN45" s="5">
        <v>3</v>
      </c>
      <c r="AO45" s="5">
        <v>6</v>
      </c>
      <c r="AP45" s="5">
        <v>2</v>
      </c>
      <c r="AQ45" s="5">
        <v>5</v>
      </c>
      <c r="AR45" s="5">
        <v>0</v>
      </c>
      <c r="AS45" s="5">
        <v>2</v>
      </c>
    </row>
    <row r="46" spans="1:45" x14ac:dyDescent="0.25">
      <c r="B46" s="5">
        <v>141</v>
      </c>
      <c r="C46" s="5">
        <v>207</v>
      </c>
      <c r="I46" s="5" t="s">
        <v>154</v>
      </c>
      <c r="J46" s="5">
        <v>7</v>
      </c>
      <c r="K46" s="5">
        <v>1</v>
      </c>
      <c r="L46" s="5">
        <v>8</v>
      </c>
      <c r="M46" s="5">
        <v>1</v>
      </c>
      <c r="N46" s="5">
        <v>4</v>
      </c>
      <c r="O46" s="5">
        <v>5</v>
      </c>
      <c r="P46" s="5">
        <v>3</v>
      </c>
      <c r="Q46" s="5">
        <v>2</v>
      </c>
      <c r="R46" s="5">
        <v>2</v>
      </c>
      <c r="S46" s="5">
        <v>3</v>
      </c>
      <c r="T46" s="5">
        <v>2</v>
      </c>
      <c r="U46" s="5">
        <v>2</v>
      </c>
      <c r="V46" s="5">
        <v>4</v>
      </c>
      <c r="W46" s="5">
        <v>3</v>
      </c>
      <c r="X46" s="5">
        <v>3</v>
      </c>
      <c r="Y46" s="5">
        <v>4</v>
      </c>
      <c r="Z46" s="5">
        <v>0</v>
      </c>
      <c r="AB46" s="5" t="s">
        <v>154</v>
      </c>
      <c r="AC46" s="5">
        <v>8</v>
      </c>
      <c r="AD46" s="5">
        <v>7</v>
      </c>
      <c r="AE46" s="5">
        <v>10</v>
      </c>
      <c r="AF46" s="5">
        <v>6</v>
      </c>
      <c r="AG46" s="5">
        <v>6</v>
      </c>
      <c r="AH46" s="5">
        <v>3</v>
      </c>
      <c r="AI46" s="5">
        <v>5</v>
      </c>
      <c r="AJ46" s="5">
        <v>6</v>
      </c>
      <c r="AK46" s="5">
        <v>2</v>
      </c>
      <c r="AL46" s="5">
        <v>3</v>
      </c>
      <c r="AM46" s="5">
        <v>4</v>
      </c>
      <c r="AN46" s="5">
        <v>4</v>
      </c>
      <c r="AO46" s="5">
        <v>7</v>
      </c>
      <c r="AP46" s="5">
        <v>3</v>
      </c>
      <c r="AQ46" s="5">
        <v>5</v>
      </c>
      <c r="AR46" s="5">
        <v>3</v>
      </c>
      <c r="AS46" s="5">
        <v>0</v>
      </c>
    </row>
    <row r="47" spans="1:45" x14ac:dyDescent="0.25">
      <c r="B47" s="5">
        <v>151</v>
      </c>
      <c r="I47" s="5" t="s">
        <v>155</v>
      </c>
      <c r="J47" s="5">
        <v>8</v>
      </c>
      <c r="K47" s="5">
        <v>7</v>
      </c>
      <c r="L47" s="5">
        <v>5</v>
      </c>
      <c r="M47" s="5">
        <v>9</v>
      </c>
      <c r="N47" s="5">
        <v>7</v>
      </c>
      <c r="O47" s="5">
        <v>6</v>
      </c>
      <c r="P47" s="5">
        <v>7</v>
      </c>
      <c r="Q47" s="5">
        <v>7</v>
      </c>
      <c r="R47" s="5">
        <v>4</v>
      </c>
      <c r="S47" s="5">
        <v>3</v>
      </c>
      <c r="T47" s="5">
        <v>7</v>
      </c>
      <c r="U47" s="5">
        <v>1</v>
      </c>
      <c r="V47" s="5">
        <v>7</v>
      </c>
      <c r="W47" s="5">
        <v>3</v>
      </c>
      <c r="X47" s="5">
        <v>5</v>
      </c>
      <c r="Y47" s="5">
        <v>2</v>
      </c>
      <c r="Z47" s="5">
        <v>4</v>
      </c>
      <c r="AB47" s="5" t="s">
        <v>155</v>
      </c>
      <c r="AC47" s="5">
        <v>4</v>
      </c>
      <c r="AD47" s="5">
        <v>8</v>
      </c>
      <c r="AE47" s="5">
        <v>14</v>
      </c>
      <c r="AF47" s="5">
        <v>6</v>
      </c>
      <c r="AG47" s="5">
        <v>10</v>
      </c>
      <c r="AH47" s="5">
        <v>6</v>
      </c>
      <c r="AI47" s="5">
        <v>3</v>
      </c>
      <c r="AJ47" s="5">
        <v>7</v>
      </c>
      <c r="AK47" s="5">
        <v>3</v>
      </c>
      <c r="AL47" s="5">
        <v>3</v>
      </c>
      <c r="AM47" s="5">
        <v>4</v>
      </c>
      <c r="AN47" s="5">
        <v>3</v>
      </c>
      <c r="AO47" s="5">
        <v>6</v>
      </c>
      <c r="AP47" s="5">
        <v>5</v>
      </c>
      <c r="AQ47" s="5">
        <v>7</v>
      </c>
      <c r="AR47" s="5">
        <v>1</v>
      </c>
      <c r="AS47" s="5">
        <v>4</v>
      </c>
    </row>
    <row r="48" spans="1:45" x14ac:dyDescent="0.25">
      <c r="I48" s="5" t="s">
        <v>156</v>
      </c>
      <c r="J48" s="5">
        <v>17</v>
      </c>
      <c r="K48" s="5">
        <v>15</v>
      </c>
      <c r="L48" s="5">
        <v>7</v>
      </c>
      <c r="M48" s="5">
        <v>2</v>
      </c>
      <c r="N48" s="5">
        <v>8</v>
      </c>
      <c r="O48" s="5">
        <v>2</v>
      </c>
      <c r="P48" s="5">
        <v>7</v>
      </c>
      <c r="Q48" s="5">
        <v>3</v>
      </c>
      <c r="R48" s="5">
        <v>4</v>
      </c>
      <c r="S48" s="5">
        <v>4</v>
      </c>
      <c r="T48" s="5">
        <v>8</v>
      </c>
      <c r="U48" s="5">
        <v>1</v>
      </c>
      <c r="V48" s="5">
        <v>5</v>
      </c>
      <c r="W48" s="5">
        <v>2</v>
      </c>
      <c r="X48" s="5">
        <v>6</v>
      </c>
      <c r="Y48" s="5">
        <v>3</v>
      </c>
      <c r="Z48" s="5">
        <v>1</v>
      </c>
      <c r="AB48" s="5" t="s">
        <v>156</v>
      </c>
      <c r="AC48" s="5">
        <v>6</v>
      </c>
      <c r="AD48" s="5">
        <v>4</v>
      </c>
      <c r="AE48" s="5">
        <v>13</v>
      </c>
      <c r="AF48" s="5">
        <v>3</v>
      </c>
      <c r="AG48" s="5">
        <v>8</v>
      </c>
      <c r="AH48" s="5">
        <v>12</v>
      </c>
      <c r="AI48" s="5">
        <v>4</v>
      </c>
      <c r="AJ48" s="5">
        <v>4</v>
      </c>
      <c r="AK48" s="5">
        <v>3</v>
      </c>
      <c r="AL48" s="5">
        <v>3</v>
      </c>
      <c r="AM48" s="5">
        <v>4</v>
      </c>
      <c r="AN48" s="5">
        <v>4</v>
      </c>
      <c r="AO48" s="5">
        <v>10</v>
      </c>
      <c r="AP48" s="5">
        <v>2</v>
      </c>
      <c r="AQ48" s="5">
        <v>1</v>
      </c>
      <c r="AR48" s="5">
        <v>4</v>
      </c>
      <c r="AS48" s="5">
        <v>3</v>
      </c>
    </row>
    <row r="49" spans="2:45" x14ac:dyDescent="0.25">
      <c r="B49" s="5">
        <f>SUM(B39:B47)</f>
        <v>1262</v>
      </c>
      <c r="C49" s="5">
        <f>SUM(C39:C46)</f>
        <v>1069</v>
      </c>
      <c r="I49" s="5" t="s">
        <v>157</v>
      </c>
      <c r="J49" s="5">
        <v>11</v>
      </c>
      <c r="K49" s="5">
        <v>18</v>
      </c>
      <c r="L49" s="5">
        <v>11</v>
      </c>
      <c r="M49" s="5">
        <v>7</v>
      </c>
      <c r="N49" s="5">
        <v>3</v>
      </c>
      <c r="O49" s="5">
        <v>5</v>
      </c>
      <c r="P49" s="5">
        <v>5</v>
      </c>
      <c r="Q49" s="5">
        <v>4</v>
      </c>
      <c r="R49" s="5">
        <v>2</v>
      </c>
      <c r="S49" s="5">
        <v>3</v>
      </c>
      <c r="T49" s="5">
        <v>2</v>
      </c>
      <c r="U49" s="5">
        <v>4</v>
      </c>
      <c r="V49" s="5">
        <v>0</v>
      </c>
      <c r="W49" s="5">
        <v>5</v>
      </c>
      <c r="X49" s="5">
        <v>4</v>
      </c>
      <c r="Y49" s="5">
        <v>2</v>
      </c>
      <c r="Z49" s="5">
        <v>3</v>
      </c>
      <c r="AB49" s="5" t="s">
        <v>157</v>
      </c>
      <c r="AC49" s="5">
        <v>9</v>
      </c>
      <c r="AD49" s="5">
        <v>7</v>
      </c>
      <c r="AE49" s="5">
        <v>9</v>
      </c>
      <c r="AF49" s="5">
        <v>6</v>
      </c>
      <c r="AG49" s="5">
        <v>4</v>
      </c>
      <c r="AH49" s="5">
        <v>2</v>
      </c>
      <c r="AI49" s="5">
        <v>3</v>
      </c>
      <c r="AJ49" s="5">
        <v>2</v>
      </c>
      <c r="AK49" s="5">
        <v>5</v>
      </c>
      <c r="AL49" s="5">
        <v>2</v>
      </c>
      <c r="AM49" s="5">
        <v>4</v>
      </c>
      <c r="AN49" s="5">
        <v>4</v>
      </c>
      <c r="AO49" s="5">
        <v>6</v>
      </c>
      <c r="AP49" s="5">
        <v>3</v>
      </c>
      <c r="AQ49" s="5">
        <v>5</v>
      </c>
      <c r="AR49" s="5">
        <v>1</v>
      </c>
      <c r="AS49" s="5">
        <v>1</v>
      </c>
    </row>
    <row r="50" spans="2:45" x14ac:dyDescent="0.25">
      <c r="I50" s="5" t="s">
        <v>158</v>
      </c>
      <c r="J50" s="5">
        <v>7</v>
      </c>
      <c r="K50" s="5">
        <v>11</v>
      </c>
      <c r="L50" s="5">
        <v>5</v>
      </c>
      <c r="M50" s="5">
        <v>4</v>
      </c>
      <c r="N50" s="5">
        <v>5</v>
      </c>
      <c r="O50" s="5">
        <v>5</v>
      </c>
      <c r="P50" s="5">
        <v>4</v>
      </c>
      <c r="Q50" s="5">
        <v>5</v>
      </c>
      <c r="R50" s="5">
        <v>0</v>
      </c>
      <c r="S50" s="5">
        <v>2</v>
      </c>
      <c r="T50" s="5">
        <v>1</v>
      </c>
      <c r="U50" s="5">
        <v>4</v>
      </c>
      <c r="V50" s="5">
        <v>2</v>
      </c>
      <c r="W50" s="5">
        <v>6</v>
      </c>
      <c r="X50" s="5">
        <v>3</v>
      </c>
      <c r="Y50" s="5">
        <v>2</v>
      </c>
      <c r="Z50" s="5">
        <v>2</v>
      </c>
      <c r="AB50" s="5" t="s">
        <v>158</v>
      </c>
      <c r="AC50" s="5">
        <v>3</v>
      </c>
      <c r="AD50" s="5">
        <v>8</v>
      </c>
      <c r="AE50" s="5">
        <v>5</v>
      </c>
      <c r="AF50" s="5">
        <v>5</v>
      </c>
      <c r="AG50" s="5">
        <v>8</v>
      </c>
      <c r="AH50" s="5">
        <v>7</v>
      </c>
      <c r="AI50" s="5">
        <v>2</v>
      </c>
      <c r="AJ50" s="5">
        <v>4</v>
      </c>
      <c r="AK50" s="5">
        <v>5</v>
      </c>
      <c r="AL50" s="5">
        <v>1</v>
      </c>
      <c r="AM50" s="5">
        <v>15</v>
      </c>
      <c r="AN50" s="5">
        <v>5</v>
      </c>
      <c r="AO50" s="5">
        <v>6</v>
      </c>
      <c r="AP50" s="5">
        <v>5</v>
      </c>
      <c r="AQ50" s="5">
        <v>1</v>
      </c>
      <c r="AR50" s="5">
        <v>2</v>
      </c>
      <c r="AS50" s="5">
        <v>2</v>
      </c>
    </row>
    <row r="51" spans="2:45" x14ac:dyDescent="0.25">
      <c r="I51" s="5" t="s">
        <v>159</v>
      </c>
      <c r="J51" s="5">
        <v>6</v>
      </c>
      <c r="K51" s="5">
        <v>6</v>
      </c>
      <c r="L51" s="5">
        <v>3</v>
      </c>
      <c r="M51" s="5">
        <v>4</v>
      </c>
      <c r="N51" s="5">
        <v>4</v>
      </c>
      <c r="O51" s="5">
        <v>7</v>
      </c>
      <c r="P51" s="5">
        <v>3</v>
      </c>
      <c r="Q51" s="5">
        <v>8</v>
      </c>
      <c r="R51" s="5">
        <v>3</v>
      </c>
      <c r="S51" s="5">
        <v>2</v>
      </c>
      <c r="T51" s="5">
        <v>3</v>
      </c>
      <c r="U51" s="5">
        <v>3</v>
      </c>
      <c r="V51" s="5">
        <v>4</v>
      </c>
      <c r="W51" s="5">
        <v>6</v>
      </c>
      <c r="X51" s="5">
        <v>4</v>
      </c>
      <c r="Y51" s="5">
        <v>1</v>
      </c>
      <c r="Z51" s="5">
        <v>2</v>
      </c>
      <c r="AB51" s="5" t="s">
        <v>159</v>
      </c>
      <c r="AC51" s="5">
        <v>8</v>
      </c>
      <c r="AD51" s="5">
        <v>1</v>
      </c>
      <c r="AE51" s="5">
        <v>8</v>
      </c>
      <c r="AF51" s="5">
        <v>5</v>
      </c>
      <c r="AG51" s="5">
        <v>4</v>
      </c>
      <c r="AH51" s="5">
        <v>6</v>
      </c>
      <c r="AI51" s="5">
        <v>3</v>
      </c>
      <c r="AJ51" s="5">
        <v>7</v>
      </c>
      <c r="AK51" s="5">
        <v>5</v>
      </c>
      <c r="AL51" s="5">
        <v>9</v>
      </c>
      <c r="AM51" s="5">
        <v>3</v>
      </c>
      <c r="AN51" s="5">
        <v>5</v>
      </c>
      <c r="AO51" s="5">
        <v>0</v>
      </c>
      <c r="AP51" s="5">
        <v>7</v>
      </c>
      <c r="AQ51" s="5">
        <v>4</v>
      </c>
      <c r="AR51" s="5">
        <v>2</v>
      </c>
      <c r="AS51" s="5">
        <v>2</v>
      </c>
    </row>
    <row r="52" spans="2:45" x14ac:dyDescent="0.25">
      <c r="I52" s="5" t="s">
        <v>160</v>
      </c>
      <c r="J52" s="5">
        <v>9</v>
      </c>
      <c r="K52" s="5">
        <v>5</v>
      </c>
      <c r="L52" s="5">
        <v>4</v>
      </c>
      <c r="M52" s="5">
        <v>5</v>
      </c>
      <c r="N52" s="5">
        <v>7</v>
      </c>
      <c r="O52" s="5">
        <v>2</v>
      </c>
      <c r="P52" s="5">
        <v>3</v>
      </c>
      <c r="Q52" s="5">
        <v>8</v>
      </c>
      <c r="R52" s="5">
        <v>4</v>
      </c>
      <c r="S52" s="5">
        <v>5</v>
      </c>
      <c r="T52" s="5">
        <v>3</v>
      </c>
      <c r="U52" s="5">
        <v>4</v>
      </c>
      <c r="V52" s="5">
        <v>3</v>
      </c>
      <c r="W52" s="5">
        <v>2</v>
      </c>
      <c r="X52" s="5">
        <v>2</v>
      </c>
      <c r="Y52" s="5">
        <v>3</v>
      </c>
      <c r="Z52" s="5">
        <v>0</v>
      </c>
      <c r="AB52" s="5" t="s">
        <v>160</v>
      </c>
      <c r="AC52" s="5">
        <v>10</v>
      </c>
      <c r="AD52" s="5">
        <v>7</v>
      </c>
      <c r="AE52" s="5">
        <v>11</v>
      </c>
      <c r="AF52" s="5">
        <v>4</v>
      </c>
      <c r="AG52" s="5">
        <v>7</v>
      </c>
      <c r="AH52" s="5">
        <v>6</v>
      </c>
      <c r="AI52" s="5">
        <v>9</v>
      </c>
      <c r="AJ52" s="5">
        <v>5</v>
      </c>
      <c r="AK52" s="5">
        <v>0</v>
      </c>
      <c r="AL52" s="5">
        <v>3</v>
      </c>
      <c r="AM52" s="5">
        <v>4</v>
      </c>
      <c r="AN52" s="5">
        <v>3</v>
      </c>
      <c r="AO52" s="5">
        <v>2</v>
      </c>
      <c r="AP52" s="5">
        <v>6</v>
      </c>
      <c r="AQ52" s="5">
        <v>3</v>
      </c>
      <c r="AR52" s="5">
        <v>0</v>
      </c>
      <c r="AS52" s="5">
        <v>5</v>
      </c>
    </row>
    <row r="53" spans="2:45" x14ac:dyDescent="0.25">
      <c r="I53" s="5" t="s">
        <v>161</v>
      </c>
      <c r="J53" s="5">
        <v>1</v>
      </c>
      <c r="K53" s="5">
        <v>13</v>
      </c>
      <c r="L53" s="5">
        <v>7</v>
      </c>
      <c r="M53" s="5">
        <v>9</v>
      </c>
      <c r="N53" s="5">
        <v>1</v>
      </c>
      <c r="O53" s="5">
        <v>5</v>
      </c>
      <c r="P53" s="5">
        <v>2</v>
      </c>
      <c r="Q53" s="5">
        <v>6</v>
      </c>
      <c r="R53" s="5">
        <v>6</v>
      </c>
      <c r="S53" s="5">
        <v>4</v>
      </c>
      <c r="T53" s="5">
        <v>6</v>
      </c>
      <c r="U53" s="5">
        <v>0</v>
      </c>
      <c r="V53" s="5">
        <v>3</v>
      </c>
      <c r="W53" s="5">
        <v>6</v>
      </c>
      <c r="X53" s="5">
        <v>0</v>
      </c>
      <c r="Y53" s="5">
        <v>2</v>
      </c>
      <c r="Z53" s="5">
        <v>2</v>
      </c>
      <c r="AB53" s="5" t="s">
        <v>161</v>
      </c>
      <c r="AC53" s="5">
        <v>9</v>
      </c>
      <c r="AD53" s="5">
        <v>15</v>
      </c>
      <c r="AE53" s="5">
        <v>7</v>
      </c>
      <c r="AF53" s="5">
        <v>8</v>
      </c>
      <c r="AG53" s="5">
        <v>4</v>
      </c>
      <c r="AH53" s="5">
        <v>5</v>
      </c>
      <c r="AI53" s="5">
        <v>5</v>
      </c>
      <c r="AJ53" s="5">
        <v>7</v>
      </c>
      <c r="AK53" s="5">
        <v>10</v>
      </c>
      <c r="AL53" s="5">
        <v>15</v>
      </c>
      <c r="AM53" s="5">
        <v>4</v>
      </c>
      <c r="AN53" s="5">
        <v>0</v>
      </c>
      <c r="AO53" s="5">
        <v>6</v>
      </c>
      <c r="AP53" s="5">
        <v>3</v>
      </c>
      <c r="AQ53" s="5">
        <v>6</v>
      </c>
      <c r="AR53" s="5">
        <v>2</v>
      </c>
      <c r="AS53" s="5">
        <v>0</v>
      </c>
    </row>
    <row r="54" spans="2:45" x14ac:dyDescent="0.25">
      <c r="I54" s="5" t="s">
        <v>162</v>
      </c>
      <c r="J54" s="5">
        <v>5</v>
      </c>
      <c r="K54" s="5">
        <v>8</v>
      </c>
      <c r="L54" s="5">
        <v>4</v>
      </c>
      <c r="M54" s="5">
        <v>5</v>
      </c>
      <c r="N54" s="5">
        <v>5</v>
      </c>
      <c r="O54" s="5">
        <v>7</v>
      </c>
      <c r="P54" s="5">
        <v>4</v>
      </c>
      <c r="Q54" s="5">
        <v>3</v>
      </c>
      <c r="R54" s="5">
        <v>4</v>
      </c>
      <c r="S54" s="5">
        <v>9</v>
      </c>
      <c r="T54" s="5">
        <v>3</v>
      </c>
      <c r="U54" s="5">
        <v>4</v>
      </c>
      <c r="V54" s="5">
        <v>7</v>
      </c>
      <c r="W54" s="5">
        <v>5</v>
      </c>
      <c r="X54" s="5">
        <v>4</v>
      </c>
      <c r="Y54" s="5">
        <v>0</v>
      </c>
      <c r="Z54" s="5">
        <v>2</v>
      </c>
      <c r="AB54" s="5" t="s">
        <v>162</v>
      </c>
      <c r="AC54" s="5">
        <v>9</v>
      </c>
      <c r="AD54" s="5">
        <v>8</v>
      </c>
      <c r="AE54" s="5">
        <v>5</v>
      </c>
      <c r="AF54" s="5">
        <v>10</v>
      </c>
      <c r="AG54" s="5">
        <v>1</v>
      </c>
      <c r="AH54" s="5">
        <v>7</v>
      </c>
      <c r="AI54" s="5">
        <v>4</v>
      </c>
      <c r="AJ54" s="5">
        <v>3</v>
      </c>
      <c r="AK54" s="5">
        <v>2</v>
      </c>
      <c r="AL54" s="5">
        <v>3</v>
      </c>
      <c r="AM54" s="5">
        <v>2</v>
      </c>
      <c r="AN54" s="5">
        <v>8</v>
      </c>
      <c r="AO54" s="5">
        <v>4</v>
      </c>
      <c r="AP54" s="5">
        <v>14</v>
      </c>
      <c r="AQ54" s="5">
        <v>10</v>
      </c>
      <c r="AR54" s="5">
        <v>3</v>
      </c>
      <c r="AS54" s="5">
        <v>2</v>
      </c>
    </row>
    <row r="55" spans="2:45" x14ac:dyDescent="0.25">
      <c r="I55" s="5" t="s">
        <v>163</v>
      </c>
      <c r="J55" s="5">
        <v>6</v>
      </c>
      <c r="K55" s="5">
        <v>8</v>
      </c>
      <c r="L55" s="5">
        <v>6</v>
      </c>
      <c r="M55" s="5">
        <v>4</v>
      </c>
      <c r="N55" s="5">
        <v>6</v>
      </c>
      <c r="O55" s="5">
        <v>9</v>
      </c>
      <c r="P55" s="5">
        <v>2</v>
      </c>
      <c r="Q55" s="5">
        <v>2</v>
      </c>
      <c r="R55" s="5">
        <v>3</v>
      </c>
      <c r="S55" s="5">
        <v>4</v>
      </c>
      <c r="T55" s="5">
        <v>4</v>
      </c>
      <c r="U55" s="5">
        <v>4</v>
      </c>
      <c r="V55" s="5">
        <v>2</v>
      </c>
      <c r="W55" s="5">
        <v>5</v>
      </c>
      <c r="X55" s="5">
        <v>4</v>
      </c>
      <c r="Y55" s="5">
        <v>2</v>
      </c>
      <c r="Z55" s="5">
        <v>3</v>
      </c>
      <c r="AB55" s="5" t="s">
        <v>163</v>
      </c>
      <c r="AC55" s="5">
        <v>8</v>
      </c>
      <c r="AD55" s="5">
        <v>16</v>
      </c>
      <c r="AE55" s="5">
        <v>6</v>
      </c>
      <c r="AF55" s="5">
        <v>3</v>
      </c>
      <c r="AG55" s="5">
        <v>1</v>
      </c>
      <c r="AH55" s="5">
        <v>8</v>
      </c>
      <c r="AI55" s="5">
        <v>3</v>
      </c>
      <c r="AJ55" s="5">
        <v>6</v>
      </c>
      <c r="AK55" s="5">
        <v>3</v>
      </c>
      <c r="AL55" s="5">
        <v>3</v>
      </c>
      <c r="AM55" s="5">
        <v>1</v>
      </c>
      <c r="AN55" s="5">
        <v>13</v>
      </c>
      <c r="AO55" s="5">
        <v>4</v>
      </c>
      <c r="AP55" s="5">
        <v>3</v>
      </c>
      <c r="AQ55" s="5">
        <v>4</v>
      </c>
      <c r="AR55" s="5">
        <v>3</v>
      </c>
      <c r="AS55" s="5">
        <v>3</v>
      </c>
    </row>
    <row r="56" spans="2:45" x14ac:dyDescent="0.25">
      <c r="I56" s="5" t="s">
        <v>164</v>
      </c>
      <c r="J56" s="5">
        <v>3</v>
      </c>
      <c r="K56" s="5">
        <v>3</v>
      </c>
      <c r="L56" s="5">
        <v>5</v>
      </c>
      <c r="M56" s="5">
        <v>4</v>
      </c>
      <c r="N56" s="5">
        <v>13</v>
      </c>
      <c r="O56" s="5">
        <v>8</v>
      </c>
      <c r="P56" s="5">
        <v>5</v>
      </c>
      <c r="Q56" s="5">
        <v>2</v>
      </c>
      <c r="R56" s="5">
        <v>2</v>
      </c>
      <c r="S56" s="5">
        <v>5</v>
      </c>
      <c r="T56" s="5">
        <v>5</v>
      </c>
      <c r="U56" s="5">
        <v>11</v>
      </c>
      <c r="V56" s="5">
        <v>6</v>
      </c>
      <c r="W56" s="5">
        <v>0</v>
      </c>
      <c r="X56" s="5">
        <v>9</v>
      </c>
      <c r="Y56" s="5">
        <v>2</v>
      </c>
      <c r="Z56" s="5">
        <v>2</v>
      </c>
      <c r="AB56" s="5" t="s">
        <v>164</v>
      </c>
      <c r="AC56" s="5">
        <v>18</v>
      </c>
      <c r="AD56" s="5">
        <v>13</v>
      </c>
      <c r="AE56" s="5">
        <v>7</v>
      </c>
      <c r="AF56" s="5">
        <v>5</v>
      </c>
      <c r="AG56" s="5">
        <v>8</v>
      </c>
      <c r="AH56" s="5">
        <v>6</v>
      </c>
      <c r="AI56" s="5">
        <v>4</v>
      </c>
      <c r="AJ56" s="5">
        <v>4</v>
      </c>
      <c r="AK56" s="5">
        <v>0</v>
      </c>
      <c r="AL56" s="5">
        <v>4</v>
      </c>
      <c r="AM56" s="5">
        <v>5</v>
      </c>
      <c r="AN56" s="5">
        <v>11</v>
      </c>
      <c r="AO56" s="5">
        <v>5</v>
      </c>
      <c r="AP56" s="5">
        <v>3</v>
      </c>
      <c r="AQ56" s="5">
        <v>4</v>
      </c>
      <c r="AR56" s="5">
        <v>2</v>
      </c>
      <c r="AS56" s="5">
        <v>2</v>
      </c>
    </row>
    <row r="57" spans="2:45" x14ac:dyDescent="0.25">
      <c r="I57" s="5" t="s">
        <v>165</v>
      </c>
      <c r="J57" s="5">
        <v>13</v>
      </c>
      <c r="K57" s="5">
        <v>4</v>
      </c>
      <c r="L57" s="5">
        <v>7</v>
      </c>
      <c r="M57" s="5">
        <v>6</v>
      </c>
      <c r="N57" s="5">
        <v>4</v>
      </c>
      <c r="O57" s="5">
        <v>6</v>
      </c>
      <c r="P57" s="5">
        <v>3</v>
      </c>
      <c r="Q57" s="5">
        <v>7</v>
      </c>
      <c r="R57" s="5">
        <v>6</v>
      </c>
      <c r="S57" s="5">
        <v>8</v>
      </c>
      <c r="T57" s="5">
        <v>3</v>
      </c>
      <c r="U57" s="5">
        <v>6</v>
      </c>
      <c r="V57" s="5">
        <v>12</v>
      </c>
      <c r="W57" s="5">
        <v>3</v>
      </c>
      <c r="X57" s="5">
        <v>0</v>
      </c>
      <c r="Y57" s="5">
        <v>2</v>
      </c>
      <c r="Z57" s="5">
        <v>1</v>
      </c>
      <c r="AB57" s="5" t="s">
        <v>165</v>
      </c>
      <c r="AC57" s="5">
        <v>15</v>
      </c>
      <c r="AD57" s="5">
        <v>7</v>
      </c>
      <c r="AE57" s="5">
        <v>7</v>
      </c>
      <c r="AF57" s="5">
        <v>5</v>
      </c>
      <c r="AG57" s="5">
        <v>2</v>
      </c>
      <c r="AH57" s="5">
        <v>6</v>
      </c>
      <c r="AI57" s="5">
        <v>3</v>
      </c>
      <c r="AJ57" s="5">
        <v>3</v>
      </c>
      <c r="AK57" s="5">
        <v>2</v>
      </c>
      <c r="AL57" s="5">
        <v>5</v>
      </c>
      <c r="AM57" s="5">
        <v>3</v>
      </c>
      <c r="AN57" s="5">
        <v>3</v>
      </c>
      <c r="AO57" s="5">
        <v>5</v>
      </c>
      <c r="AP57" s="5">
        <v>2</v>
      </c>
      <c r="AQ57" s="5">
        <v>7</v>
      </c>
      <c r="AR57" s="5">
        <v>1</v>
      </c>
      <c r="AS57" s="5">
        <v>6</v>
      </c>
    </row>
    <row r="58" spans="2:45" x14ac:dyDescent="0.25">
      <c r="I58" s="5" t="s">
        <v>166</v>
      </c>
      <c r="J58" s="5">
        <v>13</v>
      </c>
      <c r="K58" s="5">
        <v>3</v>
      </c>
      <c r="L58" s="5">
        <v>9</v>
      </c>
      <c r="M58" s="5">
        <v>5</v>
      </c>
      <c r="N58" s="5">
        <v>5</v>
      </c>
      <c r="O58" s="5">
        <v>5</v>
      </c>
      <c r="P58" s="5">
        <v>5</v>
      </c>
      <c r="Q58" s="5">
        <v>1</v>
      </c>
      <c r="R58" s="5">
        <v>6</v>
      </c>
      <c r="S58" s="5">
        <v>7</v>
      </c>
      <c r="T58" s="5">
        <v>2</v>
      </c>
      <c r="U58" s="5">
        <v>0</v>
      </c>
      <c r="V58" s="5">
        <v>4</v>
      </c>
      <c r="W58" s="5">
        <v>8</v>
      </c>
      <c r="X58" s="5">
        <v>5</v>
      </c>
      <c r="Y58" s="5">
        <v>2</v>
      </c>
      <c r="Z58" s="5">
        <v>1</v>
      </c>
      <c r="AB58" s="5" t="s">
        <v>166</v>
      </c>
      <c r="AC58" s="5">
        <v>9</v>
      </c>
      <c r="AD58" s="5">
        <v>7</v>
      </c>
      <c r="AE58" s="5">
        <v>6</v>
      </c>
      <c r="AF58" s="5">
        <v>8</v>
      </c>
      <c r="AG58" s="5">
        <v>7</v>
      </c>
      <c r="AH58" s="5">
        <v>2</v>
      </c>
      <c r="AI58" s="5">
        <v>5</v>
      </c>
      <c r="AJ58" s="5">
        <v>2</v>
      </c>
      <c r="AK58" s="5">
        <v>5</v>
      </c>
      <c r="AL58" s="5">
        <v>4</v>
      </c>
      <c r="AM58" s="5">
        <v>6</v>
      </c>
      <c r="AN58" s="5">
        <v>4</v>
      </c>
      <c r="AO58" s="5">
        <v>7</v>
      </c>
      <c r="AP58" s="5">
        <v>4</v>
      </c>
      <c r="AQ58" s="5">
        <v>6</v>
      </c>
      <c r="AR58" s="5">
        <v>2</v>
      </c>
      <c r="AS58" s="5">
        <v>2</v>
      </c>
    </row>
    <row r="59" spans="2:45" x14ac:dyDescent="0.25">
      <c r="I59" s="5" t="s">
        <v>167</v>
      </c>
      <c r="J59" s="5">
        <v>4</v>
      </c>
      <c r="K59" s="5">
        <v>4</v>
      </c>
      <c r="L59" s="5">
        <v>3</v>
      </c>
      <c r="M59" s="5">
        <v>1</v>
      </c>
      <c r="N59" s="5">
        <v>5</v>
      </c>
      <c r="O59" s="5">
        <v>3</v>
      </c>
      <c r="P59" s="5">
        <v>6</v>
      </c>
      <c r="Q59" s="5">
        <v>1</v>
      </c>
      <c r="R59" s="5">
        <v>1</v>
      </c>
      <c r="S59" s="5">
        <v>4</v>
      </c>
      <c r="T59" s="5">
        <v>4</v>
      </c>
      <c r="U59" s="5">
        <v>2</v>
      </c>
      <c r="V59" s="5">
        <v>5</v>
      </c>
      <c r="W59" s="5">
        <v>4</v>
      </c>
      <c r="X59" s="5">
        <v>3</v>
      </c>
      <c r="Y59" s="5">
        <v>1</v>
      </c>
      <c r="Z59" s="5">
        <v>1</v>
      </c>
      <c r="AB59" s="5" t="s">
        <v>167</v>
      </c>
      <c r="AC59" s="5">
        <v>5</v>
      </c>
      <c r="AD59" s="5">
        <v>14</v>
      </c>
      <c r="AE59" s="5">
        <v>7</v>
      </c>
      <c r="AF59" s="5">
        <v>0</v>
      </c>
      <c r="AG59" s="5">
        <v>6</v>
      </c>
      <c r="AH59" s="5">
        <v>2</v>
      </c>
      <c r="AI59" s="5">
        <v>5</v>
      </c>
      <c r="AJ59" s="5">
        <v>8</v>
      </c>
      <c r="AK59" s="5">
        <v>2</v>
      </c>
      <c r="AL59" s="5">
        <v>5</v>
      </c>
      <c r="AM59" s="5">
        <v>5</v>
      </c>
      <c r="AN59" s="5">
        <v>4</v>
      </c>
      <c r="AO59" s="5">
        <v>9</v>
      </c>
      <c r="AP59" s="5">
        <v>7</v>
      </c>
      <c r="AQ59" s="5">
        <v>13</v>
      </c>
      <c r="AR59" s="5">
        <v>1</v>
      </c>
      <c r="AS59" s="5">
        <v>1</v>
      </c>
    </row>
    <row r="60" spans="2:45" x14ac:dyDescent="0.25">
      <c r="I60" s="5" t="s">
        <v>168</v>
      </c>
      <c r="J60" s="5">
        <v>11</v>
      </c>
      <c r="K60" s="5">
        <v>8</v>
      </c>
      <c r="L60" s="5">
        <v>4</v>
      </c>
      <c r="M60" s="5">
        <v>1</v>
      </c>
      <c r="N60" s="5">
        <v>1</v>
      </c>
      <c r="O60" s="5">
        <v>9</v>
      </c>
      <c r="P60" s="5">
        <v>5</v>
      </c>
      <c r="Q60" s="5">
        <v>2</v>
      </c>
      <c r="R60" s="5">
        <v>2</v>
      </c>
      <c r="S60" s="5">
        <v>1</v>
      </c>
      <c r="T60" s="5">
        <v>3</v>
      </c>
      <c r="U60" s="5">
        <v>1</v>
      </c>
      <c r="V60" s="5">
        <v>6</v>
      </c>
      <c r="W60" s="5">
        <v>7</v>
      </c>
      <c r="X60" s="5">
        <v>5</v>
      </c>
      <c r="Y60" s="5">
        <v>2</v>
      </c>
      <c r="Z60" s="5">
        <v>2</v>
      </c>
      <c r="AB60" s="5" t="s">
        <v>168</v>
      </c>
      <c r="AC60" s="5">
        <v>5</v>
      </c>
      <c r="AD60" s="5">
        <v>8</v>
      </c>
      <c r="AE60" s="5">
        <v>4</v>
      </c>
      <c r="AF60" s="5">
        <v>8</v>
      </c>
      <c r="AG60" s="5">
        <v>5</v>
      </c>
      <c r="AH60" s="5">
        <v>10</v>
      </c>
      <c r="AI60" s="5">
        <v>8</v>
      </c>
      <c r="AJ60" s="5">
        <v>5</v>
      </c>
      <c r="AK60" s="5">
        <v>4</v>
      </c>
      <c r="AL60" s="5">
        <v>6</v>
      </c>
      <c r="AM60" s="5">
        <v>7</v>
      </c>
      <c r="AN60" s="5">
        <v>6</v>
      </c>
      <c r="AO60" s="5">
        <v>4</v>
      </c>
      <c r="AP60" s="5">
        <v>6</v>
      </c>
      <c r="AQ60" s="5">
        <v>4</v>
      </c>
      <c r="AR60" s="5">
        <v>4</v>
      </c>
      <c r="AS60" s="5">
        <v>2</v>
      </c>
    </row>
    <row r="61" spans="2:45" x14ac:dyDescent="0.25">
      <c r="I61" s="5" t="s">
        <v>169</v>
      </c>
      <c r="J61" s="5">
        <v>2</v>
      </c>
      <c r="K61" s="5">
        <v>3</v>
      </c>
      <c r="L61" s="5">
        <v>12</v>
      </c>
      <c r="M61" s="5">
        <v>3</v>
      </c>
      <c r="N61" s="5">
        <v>7</v>
      </c>
      <c r="O61" s="5">
        <v>7</v>
      </c>
      <c r="P61" s="5">
        <v>1</v>
      </c>
      <c r="Q61" s="5">
        <v>4</v>
      </c>
      <c r="R61" s="5">
        <v>2</v>
      </c>
      <c r="S61" s="5">
        <v>3</v>
      </c>
      <c r="T61" s="5">
        <v>0</v>
      </c>
      <c r="U61" s="5">
        <v>3</v>
      </c>
      <c r="V61" s="5">
        <v>4</v>
      </c>
      <c r="W61" s="5">
        <v>5</v>
      </c>
      <c r="X61" s="5">
        <v>7</v>
      </c>
      <c r="Y61" s="5">
        <v>1</v>
      </c>
      <c r="Z61" s="5">
        <v>3</v>
      </c>
      <c r="AB61" s="5" t="s">
        <v>169</v>
      </c>
      <c r="AC61" s="5">
        <v>12</v>
      </c>
      <c r="AD61" s="5">
        <v>7</v>
      </c>
      <c r="AE61" s="5">
        <v>8</v>
      </c>
      <c r="AF61" s="5">
        <v>19</v>
      </c>
      <c r="AG61" s="5">
        <v>5</v>
      </c>
      <c r="AH61" s="5">
        <v>4</v>
      </c>
      <c r="AI61" s="5">
        <v>3</v>
      </c>
      <c r="AJ61" s="5">
        <v>3</v>
      </c>
      <c r="AK61" s="5">
        <v>4</v>
      </c>
      <c r="AL61" s="5">
        <v>8</v>
      </c>
      <c r="AM61" s="5">
        <v>2</v>
      </c>
      <c r="AN61" s="5">
        <v>3</v>
      </c>
      <c r="AO61" s="5">
        <v>4</v>
      </c>
      <c r="AP61" s="5">
        <v>5</v>
      </c>
      <c r="AQ61" s="5">
        <v>3</v>
      </c>
      <c r="AR61" s="5">
        <v>4</v>
      </c>
      <c r="AS61" s="5">
        <v>4</v>
      </c>
    </row>
    <row r="62" spans="2:45" x14ac:dyDescent="0.25">
      <c r="I62" s="5" t="s">
        <v>170</v>
      </c>
      <c r="J62" s="5">
        <v>4</v>
      </c>
      <c r="K62" s="5">
        <v>3</v>
      </c>
      <c r="L62" s="5">
        <v>7</v>
      </c>
      <c r="M62" s="5">
        <v>5</v>
      </c>
      <c r="N62" s="5">
        <v>6</v>
      </c>
      <c r="O62" s="5">
        <v>0</v>
      </c>
      <c r="P62" s="5">
        <v>1</v>
      </c>
      <c r="Q62" s="5">
        <v>8</v>
      </c>
      <c r="R62" s="5">
        <v>2</v>
      </c>
      <c r="S62" s="5">
        <v>6</v>
      </c>
      <c r="T62" s="5">
        <v>11</v>
      </c>
      <c r="U62" s="5">
        <v>8</v>
      </c>
      <c r="V62" s="5">
        <v>5</v>
      </c>
      <c r="W62" s="5">
        <v>2</v>
      </c>
      <c r="X62" s="5">
        <v>1</v>
      </c>
      <c r="Y62" s="5">
        <v>6</v>
      </c>
      <c r="Z62" s="5">
        <v>5</v>
      </c>
      <c r="AB62" s="5" t="s">
        <v>170</v>
      </c>
      <c r="AC62" s="5">
        <v>6</v>
      </c>
      <c r="AD62" s="5">
        <v>3</v>
      </c>
      <c r="AE62" s="5">
        <v>17</v>
      </c>
      <c r="AF62" s="5">
        <v>6</v>
      </c>
      <c r="AG62" s="5">
        <v>8</v>
      </c>
      <c r="AH62" s="5">
        <v>0</v>
      </c>
      <c r="AI62" s="5">
        <v>4</v>
      </c>
      <c r="AJ62" s="5">
        <v>4</v>
      </c>
      <c r="AK62" s="5">
        <v>8</v>
      </c>
      <c r="AL62" s="5">
        <v>6</v>
      </c>
      <c r="AM62" s="5">
        <v>11</v>
      </c>
      <c r="AN62" s="5">
        <v>2</v>
      </c>
      <c r="AO62" s="5">
        <v>5</v>
      </c>
      <c r="AP62" s="5">
        <v>3</v>
      </c>
      <c r="AQ62" s="5">
        <v>6</v>
      </c>
      <c r="AR62" s="5">
        <v>3</v>
      </c>
      <c r="AS62" s="5">
        <v>7</v>
      </c>
    </row>
    <row r="63" spans="2:45" x14ac:dyDescent="0.25">
      <c r="I63" s="5" t="s">
        <v>171</v>
      </c>
      <c r="J63" s="5">
        <v>5</v>
      </c>
      <c r="K63" s="5">
        <v>5</v>
      </c>
      <c r="L63" s="5">
        <v>5</v>
      </c>
      <c r="M63" s="5">
        <v>6</v>
      </c>
      <c r="N63" s="5">
        <v>6</v>
      </c>
      <c r="O63" s="5">
        <v>4</v>
      </c>
      <c r="P63" s="5">
        <v>2</v>
      </c>
      <c r="Q63" s="5">
        <v>1</v>
      </c>
      <c r="R63" s="5">
        <v>0</v>
      </c>
      <c r="S63" s="5">
        <v>8</v>
      </c>
      <c r="T63" s="5">
        <v>9</v>
      </c>
      <c r="U63" s="5">
        <v>8</v>
      </c>
      <c r="V63" s="5">
        <v>4</v>
      </c>
      <c r="W63" s="5">
        <v>2</v>
      </c>
      <c r="X63" s="5">
        <v>3</v>
      </c>
      <c r="Y63" s="5">
        <v>1</v>
      </c>
      <c r="Z63" s="5">
        <v>3</v>
      </c>
      <c r="AB63" s="5" t="s">
        <v>171</v>
      </c>
      <c r="AC63" s="5">
        <v>6</v>
      </c>
      <c r="AD63" s="5">
        <v>4</v>
      </c>
      <c r="AE63" s="5">
        <v>5</v>
      </c>
      <c r="AF63" s="5">
        <v>7</v>
      </c>
      <c r="AG63" s="5">
        <v>6</v>
      </c>
      <c r="AH63" s="5">
        <v>6</v>
      </c>
      <c r="AI63" s="5">
        <v>10</v>
      </c>
      <c r="AJ63" s="5">
        <v>2</v>
      </c>
      <c r="AK63" s="5">
        <v>6</v>
      </c>
      <c r="AL63" s="5">
        <v>5</v>
      </c>
      <c r="AM63" s="5">
        <v>3</v>
      </c>
      <c r="AN63" s="5">
        <v>3</v>
      </c>
      <c r="AO63" s="5">
        <v>3</v>
      </c>
      <c r="AP63" s="5">
        <v>3</v>
      </c>
      <c r="AQ63" s="5">
        <v>2</v>
      </c>
      <c r="AR63" s="5">
        <v>4</v>
      </c>
      <c r="AS63" s="5">
        <v>2</v>
      </c>
    </row>
    <row r="64" spans="2:45" x14ac:dyDescent="0.25">
      <c r="I64" s="5" t="s">
        <v>172</v>
      </c>
      <c r="J64" s="5">
        <v>8</v>
      </c>
      <c r="K64" s="5">
        <v>17</v>
      </c>
      <c r="L64" s="5">
        <v>15</v>
      </c>
      <c r="M64" s="5">
        <v>7</v>
      </c>
      <c r="N64" s="5">
        <v>5</v>
      </c>
      <c r="O64" s="5">
        <v>5</v>
      </c>
      <c r="P64" s="5">
        <v>5</v>
      </c>
      <c r="Q64" s="5">
        <v>2</v>
      </c>
      <c r="R64" s="5">
        <v>2</v>
      </c>
      <c r="S64" s="5">
        <v>5</v>
      </c>
      <c r="T64" s="5">
        <v>1</v>
      </c>
      <c r="U64" s="5">
        <v>4</v>
      </c>
      <c r="V64" s="5">
        <v>5</v>
      </c>
      <c r="W64" s="5">
        <v>4</v>
      </c>
      <c r="X64" s="5">
        <v>0</v>
      </c>
      <c r="Y64" s="5">
        <v>2</v>
      </c>
      <c r="Z64" s="5">
        <v>6</v>
      </c>
      <c r="AB64" s="5" t="s">
        <v>172</v>
      </c>
      <c r="AC64" s="5">
        <v>9</v>
      </c>
      <c r="AD64" s="5">
        <v>7</v>
      </c>
      <c r="AE64" s="5">
        <v>12</v>
      </c>
      <c r="AF64" s="5">
        <v>9</v>
      </c>
      <c r="AG64" s="5">
        <v>5</v>
      </c>
      <c r="AH64" s="5">
        <v>9</v>
      </c>
      <c r="AI64" s="5">
        <v>9</v>
      </c>
      <c r="AJ64" s="5">
        <v>2</v>
      </c>
      <c r="AK64" s="5">
        <v>8</v>
      </c>
      <c r="AL64" s="5">
        <v>5</v>
      </c>
      <c r="AM64" s="5">
        <v>3</v>
      </c>
      <c r="AN64" s="5">
        <v>10</v>
      </c>
      <c r="AO64" s="5">
        <v>4</v>
      </c>
      <c r="AP64" s="5">
        <v>4</v>
      </c>
      <c r="AQ64" s="5">
        <v>15</v>
      </c>
      <c r="AR64" s="5">
        <v>5</v>
      </c>
      <c r="AS64" s="5">
        <v>4</v>
      </c>
    </row>
    <row r="65" spans="9:45" x14ac:dyDescent="0.25">
      <c r="I65" s="5" t="s">
        <v>173</v>
      </c>
      <c r="J65" s="5">
        <v>13</v>
      </c>
      <c r="K65" s="5">
        <v>5</v>
      </c>
      <c r="L65" s="5">
        <v>7</v>
      </c>
      <c r="M65" s="5">
        <v>3</v>
      </c>
      <c r="N65" s="5">
        <v>17</v>
      </c>
      <c r="O65" s="5">
        <v>3</v>
      </c>
      <c r="P65" s="5">
        <v>2</v>
      </c>
      <c r="Q65" s="5">
        <v>7</v>
      </c>
      <c r="R65" s="5">
        <v>1</v>
      </c>
      <c r="S65" s="5">
        <v>4</v>
      </c>
      <c r="T65" s="5">
        <v>3</v>
      </c>
      <c r="U65" s="5">
        <v>5</v>
      </c>
      <c r="V65" s="5">
        <v>2</v>
      </c>
      <c r="W65" s="5">
        <v>11</v>
      </c>
      <c r="X65" s="5">
        <v>4</v>
      </c>
      <c r="Y65" s="5">
        <v>5</v>
      </c>
      <c r="Z65" s="5">
        <v>3</v>
      </c>
      <c r="AB65" s="5" t="s">
        <v>173</v>
      </c>
      <c r="AC65" s="5">
        <v>5</v>
      </c>
      <c r="AD65" s="5">
        <v>10</v>
      </c>
      <c r="AE65" s="5">
        <v>11</v>
      </c>
      <c r="AF65" s="5">
        <v>3</v>
      </c>
      <c r="AG65" s="5">
        <v>6</v>
      </c>
      <c r="AH65" s="5">
        <v>3</v>
      </c>
      <c r="AI65" s="5">
        <v>7</v>
      </c>
      <c r="AJ65" s="5">
        <v>4</v>
      </c>
      <c r="AK65" s="5">
        <v>4</v>
      </c>
      <c r="AL65" s="5">
        <v>4</v>
      </c>
      <c r="AM65" s="5">
        <v>2</v>
      </c>
      <c r="AN65" s="5">
        <v>0</v>
      </c>
      <c r="AO65" s="5">
        <v>3</v>
      </c>
      <c r="AP65" s="5">
        <v>10</v>
      </c>
      <c r="AQ65" s="5">
        <v>5</v>
      </c>
      <c r="AR65" s="5">
        <v>1</v>
      </c>
      <c r="AS65" s="5">
        <v>3</v>
      </c>
    </row>
    <row r="66" spans="9:45" x14ac:dyDescent="0.25">
      <c r="I66" s="5" t="s">
        <v>174</v>
      </c>
      <c r="J66" s="5">
        <v>5</v>
      </c>
      <c r="K66" s="5">
        <v>3</v>
      </c>
      <c r="L66" s="5">
        <v>6</v>
      </c>
      <c r="M66" s="5">
        <v>5</v>
      </c>
      <c r="N66" s="5">
        <v>8</v>
      </c>
      <c r="O66" s="5">
        <v>2</v>
      </c>
      <c r="P66" s="5">
        <v>6</v>
      </c>
      <c r="Q66" s="5">
        <v>3</v>
      </c>
      <c r="R66" s="5">
        <v>1</v>
      </c>
      <c r="S66" s="5">
        <v>4</v>
      </c>
      <c r="T66" s="5">
        <v>1</v>
      </c>
      <c r="U66" s="5">
        <v>0</v>
      </c>
      <c r="V66" s="5">
        <v>5</v>
      </c>
      <c r="W66" s="5">
        <v>2</v>
      </c>
      <c r="X66" s="5">
        <v>1</v>
      </c>
      <c r="Y66" s="5">
        <v>5</v>
      </c>
      <c r="Z66" s="5">
        <v>5</v>
      </c>
      <c r="AB66" s="5" t="s">
        <v>174</v>
      </c>
      <c r="AC66" s="5">
        <v>7</v>
      </c>
      <c r="AD66" s="5">
        <v>12</v>
      </c>
      <c r="AE66" s="5">
        <v>3</v>
      </c>
      <c r="AF66" s="5">
        <v>8</v>
      </c>
      <c r="AG66" s="5">
        <v>4</v>
      </c>
      <c r="AH66" s="5">
        <v>4</v>
      </c>
      <c r="AI66" s="5">
        <v>6</v>
      </c>
      <c r="AJ66" s="5">
        <v>9</v>
      </c>
      <c r="AK66" s="5">
        <v>4</v>
      </c>
      <c r="AL66" s="5">
        <v>5</v>
      </c>
      <c r="AM66" s="5">
        <v>2</v>
      </c>
      <c r="AN66" s="5">
        <v>9</v>
      </c>
      <c r="AO66" s="5">
        <v>2</v>
      </c>
      <c r="AP66" s="5">
        <v>6</v>
      </c>
      <c r="AQ66" s="5">
        <v>4</v>
      </c>
      <c r="AR66" s="5">
        <v>5</v>
      </c>
      <c r="AS66" s="5">
        <v>5</v>
      </c>
    </row>
    <row r="67" spans="9:45" x14ac:dyDescent="0.25">
      <c r="I67" s="5" t="s">
        <v>175</v>
      </c>
      <c r="J67" s="5">
        <v>6</v>
      </c>
      <c r="K67" s="5">
        <v>14</v>
      </c>
      <c r="L67" s="5">
        <v>3</v>
      </c>
      <c r="M67" s="5">
        <v>4</v>
      </c>
      <c r="N67" s="5">
        <v>1</v>
      </c>
      <c r="O67" s="5">
        <v>4</v>
      </c>
      <c r="P67" s="5">
        <v>11</v>
      </c>
      <c r="Q67" s="5">
        <v>3</v>
      </c>
      <c r="R67" s="5">
        <v>5</v>
      </c>
      <c r="S67" s="5">
        <v>11</v>
      </c>
      <c r="T67" s="5">
        <v>2</v>
      </c>
      <c r="U67" s="5">
        <v>0</v>
      </c>
      <c r="V67" s="5">
        <v>10</v>
      </c>
      <c r="W67" s="5">
        <v>6</v>
      </c>
      <c r="X67" s="5">
        <v>2</v>
      </c>
      <c r="Y67" s="5">
        <v>3</v>
      </c>
      <c r="Z67" s="5">
        <v>3</v>
      </c>
      <c r="AB67" s="5" t="s">
        <v>175</v>
      </c>
      <c r="AC67" s="5">
        <v>11</v>
      </c>
      <c r="AD67" s="5">
        <v>5</v>
      </c>
      <c r="AE67" s="5">
        <v>4</v>
      </c>
      <c r="AF67" s="5">
        <v>10</v>
      </c>
      <c r="AG67" s="5">
        <v>2</v>
      </c>
      <c r="AH67" s="5">
        <v>8</v>
      </c>
      <c r="AI67" s="5">
        <v>6</v>
      </c>
      <c r="AJ67" s="5">
        <v>7</v>
      </c>
      <c r="AK67" s="5">
        <v>4</v>
      </c>
      <c r="AL67" s="5">
        <v>4</v>
      </c>
      <c r="AM67" s="5">
        <v>2</v>
      </c>
      <c r="AN67" s="5">
        <v>6</v>
      </c>
      <c r="AO67" s="5">
        <v>3</v>
      </c>
      <c r="AP67" s="5">
        <v>5</v>
      </c>
      <c r="AQ67" s="5">
        <v>6</v>
      </c>
      <c r="AR67" s="5">
        <v>4</v>
      </c>
      <c r="AS67" s="5">
        <v>4</v>
      </c>
    </row>
    <row r="68" spans="9:45" x14ac:dyDescent="0.25">
      <c r="I68" s="5" t="s">
        <v>176</v>
      </c>
      <c r="J68" s="5">
        <v>6</v>
      </c>
      <c r="K68" s="5">
        <v>10</v>
      </c>
      <c r="L68" s="5">
        <v>4</v>
      </c>
      <c r="M68" s="5">
        <v>4</v>
      </c>
      <c r="N68" s="5">
        <v>6</v>
      </c>
      <c r="O68" s="5">
        <v>5</v>
      </c>
      <c r="P68" s="5">
        <v>18</v>
      </c>
      <c r="Q68" s="5">
        <v>1</v>
      </c>
      <c r="R68" s="5">
        <v>3</v>
      </c>
      <c r="S68" s="5">
        <v>0</v>
      </c>
      <c r="T68" s="5">
        <v>5</v>
      </c>
      <c r="U68" s="5">
        <v>5</v>
      </c>
      <c r="V68" s="5">
        <v>5</v>
      </c>
      <c r="W68" s="5">
        <v>5</v>
      </c>
      <c r="X68" s="5">
        <v>2</v>
      </c>
      <c r="Y68" s="5">
        <v>3</v>
      </c>
      <c r="Z68" s="5">
        <v>7</v>
      </c>
      <c r="AB68" s="5" t="s">
        <v>176</v>
      </c>
      <c r="AC68" s="5">
        <v>6</v>
      </c>
      <c r="AD68" s="5">
        <v>9</v>
      </c>
      <c r="AE68" s="5">
        <v>6</v>
      </c>
      <c r="AF68" s="5">
        <v>5</v>
      </c>
      <c r="AG68" s="5">
        <v>5</v>
      </c>
      <c r="AH68" s="5">
        <v>5</v>
      </c>
      <c r="AI68" s="5">
        <v>7</v>
      </c>
      <c r="AJ68" s="5">
        <v>5</v>
      </c>
      <c r="AK68" s="5">
        <v>2</v>
      </c>
      <c r="AL68" s="5">
        <v>8</v>
      </c>
      <c r="AN68" s="5">
        <v>6</v>
      </c>
      <c r="AO68" s="5">
        <v>4</v>
      </c>
      <c r="AP68" s="5">
        <v>7</v>
      </c>
      <c r="AQ68" s="5">
        <v>6</v>
      </c>
      <c r="AR68" s="5">
        <v>5</v>
      </c>
      <c r="AS68" s="5">
        <v>4</v>
      </c>
    </row>
    <row r="69" spans="9:45" x14ac:dyDescent="0.25">
      <c r="I69" s="5" t="s">
        <v>177</v>
      </c>
      <c r="J69" s="5">
        <v>7</v>
      </c>
      <c r="K69" s="5">
        <v>6</v>
      </c>
      <c r="L69" s="5">
        <v>8</v>
      </c>
      <c r="M69" s="5">
        <v>16</v>
      </c>
      <c r="N69" s="5">
        <v>9</v>
      </c>
      <c r="O69" s="5">
        <v>5</v>
      </c>
      <c r="P69" s="5">
        <v>9</v>
      </c>
      <c r="Q69" s="5">
        <v>1</v>
      </c>
      <c r="R69" s="5">
        <v>2</v>
      </c>
      <c r="S69" s="5">
        <v>6</v>
      </c>
      <c r="T69" s="5">
        <v>1</v>
      </c>
      <c r="U69" s="5">
        <v>6</v>
      </c>
      <c r="V69" s="5">
        <v>5</v>
      </c>
      <c r="W69" s="5">
        <v>1</v>
      </c>
      <c r="X69" s="5">
        <v>2</v>
      </c>
      <c r="Y69" s="5">
        <v>3</v>
      </c>
      <c r="Z69" s="5">
        <v>3</v>
      </c>
      <c r="AB69" s="5" t="s">
        <v>177</v>
      </c>
      <c r="AC69" s="5">
        <v>11</v>
      </c>
      <c r="AD69" s="5">
        <v>6</v>
      </c>
      <c r="AE69" s="5">
        <v>16</v>
      </c>
      <c r="AF69" s="5">
        <v>4</v>
      </c>
      <c r="AG69" s="5">
        <v>6</v>
      </c>
      <c r="AH69" s="5">
        <v>4</v>
      </c>
      <c r="AI69" s="5">
        <v>5</v>
      </c>
      <c r="AJ69" s="5">
        <v>6</v>
      </c>
      <c r="AK69" s="5">
        <v>2</v>
      </c>
      <c r="AL69" s="5">
        <v>3</v>
      </c>
      <c r="AN69" s="5">
        <v>10</v>
      </c>
      <c r="AO69" s="5">
        <v>4</v>
      </c>
      <c r="AP69" s="5">
        <v>1</v>
      </c>
      <c r="AQ69" s="5">
        <v>7</v>
      </c>
      <c r="AR69" s="5">
        <v>4</v>
      </c>
      <c r="AS69" s="5">
        <v>3</v>
      </c>
    </row>
    <row r="70" spans="9:45" x14ac:dyDescent="0.25">
      <c r="I70" s="5" t="s">
        <v>178</v>
      </c>
      <c r="J70" s="5">
        <v>4</v>
      </c>
      <c r="K70" s="5">
        <v>4</v>
      </c>
      <c r="L70" s="5">
        <v>4</v>
      </c>
      <c r="M70" s="5">
        <v>6</v>
      </c>
      <c r="N70" s="5">
        <v>1</v>
      </c>
      <c r="O70" s="5">
        <v>3</v>
      </c>
      <c r="P70" s="5">
        <v>5</v>
      </c>
      <c r="Q70" s="5">
        <v>4</v>
      </c>
      <c r="R70" s="5">
        <v>2</v>
      </c>
      <c r="S70" s="5">
        <v>1</v>
      </c>
      <c r="T70" s="5">
        <v>10</v>
      </c>
      <c r="U70" s="5">
        <v>7</v>
      </c>
      <c r="V70" s="5">
        <v>4</v>
      </c>
      <c r="W70" s="5">
        <v>11</v>
      </c>
      <c r="X70" s="5">
        <v>7</v>
      </c>
      <c r="Y70" s="5">
        <v>5</v>
      </c>
      <c r="Z70" s="5">
        <v>2</v>
      </c>
      <c r="AB70" s="5" t="s">
        <v>178</v>
      </c>
      <c r="AC70" s="5">
        <v>4</v>
      </c>
      <c r="AD70" s="5">
        <v>8</v>
      </c>
      <c r="AE70" s="5">
        <v>16</v>
      </c>
      <c r="AF70" s="5">
        <v>4</v>
      </c>
      <c r="AG70" s="5">
        <v>7</v>
      </c>
      <c r="AH70" s="5">
        <v>5</v>
      </c>
      <c r="AI70" s="5">
        <v>8</v>
      </c>
      <c r="AJ70" s="5">
        <v>6</v>
      </c>
      <c r="AK70" s="5">
        <v>7</v>
      </c>
      <c r="AL70" s="5">
        <v>5</v>
      </c>
      <c r="AN70" s="5">
        <v>0</v>
      </c>
      <c r="AO70" s="5">
        <v>7</v>
      </c>
      <c r="AP70" s="5">
        <v>3</v>
      </c>
      <c r="AQ70" s="5">
        <v>7</v>
      </c>
      <c r="AR70" s="5">
        <v>3</v>
      </c>
      <c r="AS70" s="5">
        <v>4</v>
      </c>
    </row>
    <row r="71" spans="9:45" x14ac:dyDescent="0.25">
      <c r="I71" s="5" t="s">
        <v>179</v>
      </c>
      <c r="J71" s="5">
        <v>4</v>
      </c>
      <c r="K71" s="5">
        <v>6</v>
      </c>
      <c r="L71" s="5">
        <v>6</v>
      </c>
      <c r="M71" s="5">
        <v>5</v>
      </c>
      <c r="N71" s="5">
        <v>7</v>
      </c>
      <c r="O71" s="5">
        <v>6</v>
      </c>
      <c r="P71" s="5">
        <v>6</v>
      </c>
      <c r="Q71" s="5">
        <v>3</v>
      </c>
      <c r="R71" s="5">
        <v>2</v>
      </c>
      <c r="S71" s="5">
        <v>3</v>
      </c>
      <c r="T71" s="5">
        <v>4</v>
      </c>
      <c r="U71" s="5">
        <v>10</v>
      </c>
      <c r="V71" s="5">
        <v>3</v>
      </c>
      <c r="W71" s="5">
        <v>2</v>
      </c>
      <c r="X71" s="5">
        <v>2</v>
      </c>
      <c r="Y71" s="5">
        <v>4</v>
      </c>
      <c r="Z71" s="5">
        <v>3</v>
      </c>
      <c r="AB71" s="5" t="s">
        <v>179</v>
      </c>
      <c r="AC71" s="5">
        <v>5</v>
      </c>
      <c r="AD71" s="5">
        <v>3</v>
      </c>
      <c r="AE71" s="5">
        <v>8</v>
      </c>
      <c r="AF71" s="5">
        <v>5</v>
      </c>
      <c r="AG71" s="5">
        <v>16</v>
      </c>
      <c r="AH71" s="5">
        <v>4</v>
      </c>
      <c r="AI71" s="5">
        <v>1</v>
      </c>
      <c r="AJ71" s="5">
        <v>1</v>
      </c>
      <c r="AK71" s="5">
        <v>3</v>
      </c>
      <c r="AN71" s="5">
        <v>5</v>
      </c>
      <c r="AO71" s="5">
        <v>5</v>
      </c>
      <c r="AP71" s="5">
        <v>4</v>
      </c>
      <c r="AQ71" s="5">
        <v>1</v>
      </c>
      <c r="AR71" s="5">
        <v>4</v>
      </c>
      <c r="AS71" s="5">
        <v>3</v>
      </c>
    </row>
    <row r="72" spans="9:45" x14ac:dyDescent="0.25">
      <c r="I72" s="5" t="s">
        <v>180</v>
      </c>
      <c r="J72" s="5">
        <v>6</v>
      </c>
      <c r="K72" s="5">
        <v>5</v>
      </c>
      <c r="L72" s="5">
        <v>3</v>
      </c>
      <c r="M72" s="5">
        <v>7</v>
      </c>
      <c r="N72" s="5">
        <v>7</v>
      </c>
      <c r="O72" s="5">
        <v>7</v>
      </c>
      <c r="P72" s="5">
        <v>4</v>
      </c>
      <c r="Q72" s="5">
        <v>6</v>
      </c>
      <c r="R72" s="5">
        <v>4</v>
      </c>
      <c r="S72" s="5">
        <v>13</v>
      </c>
      <c r="T72" s="5">
        <v>2</v>
      </c>
      <c r="U72" s="5">
        <v>8</v>
      </c>
      <c r="V72" s="5">
        <v>5</v>
      </c>
      <c r="W72" s="5">
        <v>4</v>
      </c>
      <c r="X72" s="5">
        <v>2</v>
      </c>
      <c r="Y72" s="5">
        <v>3</v>
      </c>
      <c r="Z72" s="5">
        <v>0</v>
      </c>
      <c r="AB72" s="5" t="s">
        <v>180</v>
      </c>
      <c r="AC72" s="5">
        <v>4</v>
      </c>
      <c r="AD72" s="5">
        <v>3</v>
      </c>
      <c r="AE72" s="5">
        <v>3</v>
      </c>
      <c r="AF72" s="5">
        <v>6</v>
      </c>
      <c r="AG72" s="5">
        <v>8</v>
      </c>
      <c r="AH72" s="5">
        <v>6</v>
      </c>
      <c r="AI72" s="5">
        <v>4</v>
      </c>
      <c r="AJ72" s="5">
        <v>3</v>
      </c>
      <c r="AK72" s="5">
        <v>5</v>
      </c>
      <c r="AN72" s="5">
        <v>8</v>
      </c>
      <c r="AO72" s="5">
        <v>2</v>
      </c>
      <c r="AP72" s="5">
        <v>5</v>
      </c>
      <c r="AQ72" s="5">
        <v>3</v>
      </c>
      <c r="AR72" s="5">
        <v>6</v>
      </c>
      <c r="AS72" s="5">
        <v>2</v>
      </c>
    </row>
    <row r="73" spans="9:45" x14ac:dyDescent="0.25">
      <c r="I73" s="5" t="s">
        <v>181</v>
      </c>
      <c r="J73" s="5">
        <v>4</v>
      </c>
      <c r="K73" s="5">
        <v>3</v>
      </c>
      <c r="L73" s="5">
        <v>1</v>
      </c>
      <c r="M73" s="5">
        <v>6</v>
      </c>
      <c r="N73" s="5">
        <v>9</v>
      </c>
      <c r="O73" s="5">
        <v>2</v>
      </c>
      <c r="P73" s="5">
        <v>4</v>
      </c>
      <c r="Q73" s="5">
        <v>5</v>
      </c>
      <c r="R73" s="5">
        <v>2</v>
      </c>
      <c r="S73" s="5">
        <v>4</v>
      </c>
      <c r="T73" s="5">
        <v>4</v>
      </c>
      <c r="U73" s="5">
        <v>5</v>
      </c>
      <c r="V73" s="5">
        <v>2</v>
      </c>
      <c r="W73" s="5">
        <v>11</v>
      </c>
      <c r="X73" s="5">
        <v>3</v>
      </c>
      <c r="Y73" s="5">
        <v>2</v>
      </c>
      <c r="Z73" s="5">
        <v>3</v>
      </c>
      <c r="AB73" s="5" t="s">
        <v>181</v>
      </c>
      <c r="AC73" s="5">
        <v>8</v>
      </c>
      <c r="AD73" s="5">
        <v>7</v>
      </c>
      <c r="AE73" s="5">
        <v>8</v>
      </c>
      <c r="AF73" s="5">
        <v>4</v>
      </c>
      <c r="AG73" s="5">
        <v>6</v>
      </c>
      <c r="AH73" s="5">
        <v>2</v>
      </c>
      <c r="AI73" s="5">
        <v>3</v>
      </c>
      <c r="AJ73" s="5">
        <v>7</v>
      </c>
      <c r="AK73" s="5">
        <v>6</v>
      </c>
      <c r="AN73" s="5">
        <v>9</v>
      </c>
      <c r="AO73" s="5">
        <v>16</v>
      </c>
      <c r="AP73" s="5">
        <v>4</v>
      </c>
      <c r="AQ73" s="5">
        <v>6</v>
      </c>
      <c r="AR73" s="5">
        <v>2</v>
      </c>
      <c r="AS73" s="5">
        <v>3</v>
      </c>
    </row>
    <row r="74" spans="9:45" x14ac:dyDescent="0.25">
      <c r="I74" s="5" t="s">
        <v>182</v>
      </c>
      <c r="J74" s="5">
        <v>6</v>
      </c>
      <c r="K74" s="5">
        <v>12</v>
      </c>
      <c r="L74" s="5">
        <v>6</v>
      </c>
      <c r="M74" s="5">
        <v>10</v>
      </c>
      <c r="N74" s="5">
        <v>0</v>
      </c>
      <c r="O74" s="5">
        <v>3</v>
      </c>
      <c r="P74" s="5">
        <v>5</v>
      </c>
      <c r="Q74" s="5">
        <v>6</v>
      </c>
      <c r="R74" s="5">
        <v>10</v>
      </c>
      <c r="S74" s="5">
        <v>4</v>
      </c>
      <c r="T74" s="5">
        <v>3</v>
      </c>
      <c r="U74" s="5">
        <v>13</v>
      </c>
      <c r="V74" s="5">
        <v>3</v>
      </c>
      <c r="W74" s="5">
        <v>1</v>
      </c>
      <c r="X74" s="5">
        <v>4</v>
      </c>
      <c r="Y74" s="5">
        <v>1</v>
      </c>
      <c r="Z74" s="5">
        <v>2</v>
      </c>
      <c r="AB74" s="5" t="s">
        <v>182</v>
      </c>
      <c r="AC74" s="5">
        <v>5</v>
      </c>
      <c r="AD74" s="5">
        <v>6</v>
      </c>
      <c r="AE74" s="5">
        <v>4</v>
      </c>
      <c r="AF74" s="5">
        <v>6</v>
      </c>
      <c r="AG74" s="5">
        <v>3</v>
      </c>
      <c r="AH74" s="5">
        <v>4</v>
      </c>
      <c r="AI74" s="5">
        <v>4</v>
      </c>
      <c r="AJ74" s="5">
        <v>4</v>
      </c>
      <c r="AK74" s="5">
        <v>4</v>
      </c>
      <c r="AN74" s="5">
        <v>6</v>
      </c>
      <c r="AO74" s="5">
        <v>3</v>
      </c>
      <c r="AP74" s="5">
        <v>5</v>
      </c>
      <c r="AQ74" s="5">
        <v>4</v>
      </c>
      <c r="AR74" s="5">
        <v>2</v>
      </c>
      <c r="AS74" s="5">
        <v>1</v>
      </c>
    </row>
    <row r="75" spans="9:45" x14ac:dyDescent="0.25">
      <c r="I75" s="5" t="s">
        <v>183</v>
      </c>
      <c r="J75" s="5">
        <v>7</v>
      </c>
      <c r="K75" s="5">
        <v>3</v>
      </c>
      <c r="L75" s="5">
        <v>7</v>
      </c>
      <c r="M75" s="5">
        <v>6</v>
      </c>
      <c r="N75" s="5">
        <v>4</v>
      </c>
      <c r="O75" s="5">
        <v>8</v>
      </c>
      <c r="P75" s="5">
        <v>11</v>
      </c>
      <c r="Q75" s="5">
        <v>4</v>
      </c>
      <c r="R75" s="5">
        <v>3</v>
      </c>
      <c r="S75" s="5">
        <v>19</v>
      </c>
      <c r="U75" s="5">
        <v>3</v>
      </c>
      <c r="V75" s="5">
        <v>3</v>
      </c>
      <c r="W75" s="5">
        <v>3</v>
      </c>
      <c r="X75" s="5">
        <v>3</v>
      </c>
      <c r="Y75" s="5">
        <v>2</v>
      </c>
      <c r="Z75" s="5">
        <v>2</v>
      </c>
      <c r="AB75" s="5" t="s">
        <v>183</v>
      </c>
      <c r="AC75" s="5">
        <v>5</v>
      </c>
      <c r="AD75" s="5">
        <v>16</v>
      </c>
      <c r="AE75" s="5">
        <v>5</v>
      </c>
      <c r="AF75" s="5">
        <v>0</v>
      </c>
      <c r="AG75" s="5">
        <v>7</v>
      </c>
      <c r="AH75" s="5">
        <v>0</v>
      </c>
      <c r="AI75" s="5">
        <v>0</v>
      </c>
      <c r="AJ75" s="5">
        <v>3</v>
      </c>
      <c r="AK75" s="5">
        <v>8</v>
      </c>
      <c r="AN75" s="5">
        <v>4</v>
      </c>
      <c r="AO75" s="5">
        <v>3</v>
      </c>
      <c r="AP75" s="5">
        <v>5</v>
      </c>
      <c r="AQ75" s="5">
        <v>6</v>
      </c>
      <c r="AR75" s="5">
        <v>2</v>
      </c>
      <c r="AS75" s="5">
        <v>3</v>
      </c>
    </row>
    <row r="76" spans="9:45" x14ac:dyDescent="0.25">
      <c r="I76" s="5" t="s">
        <v>184</v>
      </c>
      <c r="J76" s="5">
        <v>7</v>
      </c>
      <c r="K76" s="5">
        <v>3</v>
      </c>
      <c r="L76" s="5">
        <v>7</v>
      </c>
      <c r="M76" s="5">
        <v>3</v>
      </c>
      <c r="N76" s="5">
        <v>4</v>
      </c>
      <c r="O76" s="5">
        <v>0</v>
      </c>
      <c r="P76" s="5">
        <v>11</v>
      </c>
      <c r="Q76" s="5">
        <v>2</v>
      </c>
      <c r="R76" s="5">
        <v>6</v>
      </c>
      <c r="U76" s="5">
        <v>7</v>
      </c>
      <c r="V76" s="5">
        <v>5</v>
      </c>
      <c r="W76" s="5">
        <v>3</v>
      </c>
      <c r="X76" s="5">
        <v>3</v>
      </c>
      <c r="Y76" s="5">
        <v>4</v>
      </c>
      <c r="Z76" s="5">
        <v>2</v>
      </c>
      <c r="AB76" s="5" t="s">
        <v>184</v>
      </c>
      <c r="AC76" s="5">
        <v>5</v>
      </c>
      <c r="AD76" s="5">
        <v>11</v>
      </c>
      <c r="AE76" s="5">
        <v>3</v>
      </c>
      <c r="AF76" s="5">
        <v>0</v>
      </c>
      <c r="AG76" s="5">
        <v>9</v>
      </c>
      <c r="AH76" s="5">
        <v>0</v>
      </c>
      <c r="AI76" s="5">
        <v>3</v>
      </c>
      <c r="AJ76" s="5">
        <v>5</v>
      </c>
      <c r="AK76" s="5">
        <v>2</v>
      </c>
      <c r="AN76" s="5">
        <v>3</v>
      </c>
      <c r="AO76" s="5">
        <v>3</v>
      </c>
      <c r="AP76" s="5">
        <v>3</v>
      </c>
      <c r="AQ76" s="5">
        <v>11</v>
      </c>
      <c r="AR76" s="5">
        <v>1</v>
      </c>
      <c r="AS76" s="5">
        <v>2</v>
      </c>
    </row>
    <row r="77" spans="9:45" x14ac:dyDescent="0.25">
      <c r="I77" s="5" t="s">
        <v>185</v>
      </c>
      <c r="J77" s="5">
        <v>2</v>
      </c>
      <c r="K77" s="5">
        <v>7</v>
      </c>
      <c r="L77" s="5">
        <v>5</v>
      </c>
      <c r="M77" s="5">
        <v>6</v>
      </c>
      <c r="N77" s="5">
        <v>5</v>
      </c>
      <c r="O77" s="5">
        <v>0</v>
      </c>
      <c r="P77" s="5">
        <v>5</v>
      </c>
      <c r="Q77" s="5">
        <v>0</v>
      </c>
      <c r="R77" s="5">
        <v>4</v>
      </c>
      <c r="U77" s="5">
        <v>2</v>
      </c>
      <c r="V77" s="5">
        <v>3</v>
      </c>
      <c r="W77" s="5">
        <v>3</v>
      </c>
      <c r="X77" s="5">
        <v>2</v>
      </c>
      <c r="Y77" s="5">
        <v>1</v>
      </c>
      <c r="Z77" s="5">
        <v>5</v>
      </c>
      <c r="AB77" s="5" t="s">
        <v>185</v>
      </c>
      <c r="AC77" s="5">
        <v>8</v>
      </c>
      <c r="AD77" s="5">
        <v>6</v>
      </c>
      <c r="AE77" s="5">
        <v>4</v>
      </c>
      <c r="AF77" s="5">
        <v>6</v>
      </c>
      <c r="AG77" s="5">
        <v>3</v>
      </c>
      <c r="AH77" s="5">
        <v>5</v>
      </c>
      <c r="AI77" s="5">
        <v>5</v>
      </c>
      <c r="AJ77" s="5">
        <v>2</v>
      </c>
      <c r="AK77" s="5">
        <v>2</v>
      </c>
      <c r="AN77" s="5">
        <v>13</v>
      </c>
      <c r="AO77" s="5">
        <v>3</v>
      </c>
      <c r="AP77" s="5">
        <v>3</v>
      </c>
      <c r="AQ77" s="5">
        <v>7</v>
      </c>
      <c r="AR77" s="5">
        <v>1</v>
      </c>
      <c r="AS77" s="5">
        <v>2</v>
      </c>
    </row>
    <row r="78" spans="9:45" x14ac:dyDescent="0.25">
      <c r="I78" s="5" t="s">
        <v>186</v>
      </c>
      <c r="J78" s="5">
        <v>4</v>
      </c>
      <c r="K78" s="5">
        <v>5</v>
      </c>
      <c r="L78" s="5">
        <v>7</v>
      </c>
      <c r="M78" s="5">
        <v>9</v>
      </c>
      <c r="N78" s="5">
        <v>7</v>
      </c>
      <c r="O78" s="5">
        <v>6</v>
      </c>
      <c r="P78" s="5">
        <v>5</v>
      </c>
      <c r="Q78" s="5">
        <v>3</v>
      </c>
      <c r="R78" s="5">
        <v>3</v>
      </c>
      <c r="U78" s="5">
        <v>8</v>
      </c>
      <c r="V78" s="5">
        <v>4</v>
      </c>
      <c r="W78" s="5">
        <v>5</v>
      </c>
      <c r="X78" s="5">
        <v>3</v>
      </c>
      <c r="Y78" s="5">
        <v>4</v>
      </c>
      <c r="Z78" s="5">
        <v>0</v>
      </c>
      <c r="AB78" s="5" t="s">
        <v>186</v>
      </c>
      <c r="AC78" s="5">
        <v>7</v>
      </c>
      <c r="AD78" s="5">
        <v>4</v>
      </c>
      <c r="AE78" s="5">
        <v>5</v>
      </c>
      <c r="AF78" s="5">
        <v>7</v>
      </c>
      <c r="AG78" s="5">
        <v>8</v>
      </c>
      <c r="AH78" s="5">
        <v>4</v>
      </c>
      <c r="AI78" s="5">
        <v>1</v>
      </c>
      <c r="AJ78" s="5">
        <v>0</v>
      </c>
      <c r="AK78" s="5">
        <v>2</v>
      </c>
      <c r="AN78" s="5">
        <v>9</v>
      </c>
      <c r="AO78" s="5">
        <v>3</v>
      </c>
      <c r="AP78" s="5">
        <v>4</v>
      </c>
      <c r="AQ78" s="5">
        <v>3</v>
      </c>
      <c r="AR78" s="5">
        <v>3</v>
      </c>
      <c r="AS78" s="5">
        <v>6</v>
      </c>
    </row>
    <row r="79" spans="9:45" x14ac:dyDescent="0.25">
      <c r="I79" s="5" t="s">
        <v>187</v>
      </c>
      <c r="J79" s="5">
        <v>4</v>
      </c>
      <c r="K79" s="5">
        <v>5</v>
      </c>
      <c r="L79" s="5">
        <v>9</v>
      </c>
      <c r="M79" s="5">
        <v>0</v>
      </c>
      <c r="N79" s="5">
        <v>7</v>
      </c>
      <c r="O79" s="5">
        <v>9</v>
      </c>
      <c r="P79" s="5">
        <v>4</v>
      </c>
      <c r="Q79" s="5">
        <v>5</v>
      </c>
      <c r="R79" s="5">
        <v>5</v>
      </c>
      <c r="U79" s="5">
        <v>2</v>
      </c>
      <c r="V79" s="5">
        <v>3</v>
      </c>
      <c r="W79" s="5">
        <v>3</v>
      </c>
      <c r="X79" s="5">
        <v>3</v>
      </c>
      <c r="Y79" s="5">
        <v>2</v>
      </c>
      <c r="Z79" s="5">
        <v>1</v>
      </c>
      <c r="AB79" s="5" t="s">
        <v>187</v>
      </c>
      <c r="AC79" s="5">
        <v>8</v>
      </c>
      <c r="AD79" s="5">
        <v>10</v>
      </c>
      <c r="AE79" s="5">
        <v>5</v>
      </c>
      <c r="AF79" s="5">
        <v>8</v>
      </c>
      <c r="AG79" s="5">
        <v>7</v>
      </c>
      <c r="AH79" s="5">
        <v>3</v>
      </c>
      <c r="AI79" s="5">
        <v>4</v>
      </c>
      <c r="AJ79" s="5">
        <v>3</v>
      </c>
      <c r="AK79" s="5">
        <v>7</v>
      </c>
      <c r="AN79" s="5">
        <v>2</v>
      </c>
      <c r="AO79" s="5">
        <v>6</v>
      </c>
      <c r="AP79" s="5">
        <v>3</v>
      </c>
      <c r="AQ79" s="5">
        <v>2</v>
      </c>
      <c r="AR79" s="5">
        <v>1</v>
      </c>
      <c r="AS79" s="5">
        <v>1</v>
      </c>
    </row>
    <row r="80" spans="9:45" x14ac:dyDescent="0.25">
      <c r="I80" s="5" t="s">
        <v>188</v>
      </c>
      <c r="J80" s="5">
        <v>5</v>
      </c>
      <c r="K80" s="5">
        <v>3</v>
      </c>
      <c r="L80" s="5">
        <v>16</v>
      </c>
      <c r="M80" s="5">
        <v>8</v>
      </c>
      <c r="N80" s="5">
        <v>2</v>
      </c>
      <c r="O80" s="5">
        <v>8</v>
      </c>
      <c r="P80" s="5">
        <v>1</v>
      </c>
      <c r="Q80" s="5">
        <v>7</v>
      </c>
      <c r="R80" s="5">
        <v>2</v>
      </c>
      <c r="U80" s="5">
        <v>12</v>
      </c>
      <c r="V80" s="5">
        <v>12</v>
      </c>
      <c r="W80" s="5">
        <v>1</v>
      </c>
      <c r="X80" s="5">
        <v>2</v>
      </c>
      <c r="Y80" s="5">
        <v>4</v>
      </c>
      <c r="Z80" s="5">
        <v>3</v>
      </c>
      <c r="AB80" s="5" t="s">
        <v>188</v>
      </c>
      <c r="AC80" s="5">
        <v>5</v>
      </c>
      <c r="AD80" s="5">
        <v>13</v>
      </c>
      <c r="AE80" s="5">
        <v>8</v>
      </c>
      <c r="AF80" s="5">
        <v>1</v>
      </c>
      <c r="AG80" s="5">
        <v>9</v>
      </c>
      <c r="AH80" s="5">
        <v>6</v>
      </c>
      <c r="AI80" s="5">
        <v>4</v>
      </c>
      <c r="AJ80" s="5">
        <v>8</v>
      </c>
      <c r="AK80" s="5">
        <v>6</v>
      </c>
      <c r="AN80" s="5">
        <v>11</v>
      </c>
      <c r="AO80" s="5">
        <v>3</v>
      </c>
      <c r="AP80" s="5">
        <v>3</v>
      </c>
      <c r="AQ80" s="5">
        <v>2</v>
      </c>
      <c r="AR80" s="5">
        <v>4</v>
      </c>
      <c r="AS80" s="5">
        <v>1</v>
      </c>
    </row>
    <row r="81" spans="9:45" x14ac:dyDescent="0.25">
      <c r="I81" s="5" t="s">
        <v>189</v>
      </c>
      <c r="J81" s="5">
        <v>2</v>
      </c>
      <c r="K81" s="5">
        <v>7</v>
      </c>
      <c r="L81" s="5">
        <v>16</v>
      </c>
      <c r="M81" s="5">
        <v>5</v>
      </c>
      <c r="N81" s="5">
        <v>0</v>
      </c>
      <c r="O81" s="5">
        <v>4</v>
      </c>
      <c r="P81" s="5">
        <v>3</v>
      </c>
      <c r="Q81" s="5">
        <v>2</v>
      </c>
      <c r="R81" s="5">
        <v>4</v>
      </c>
      <c r="U81" s="5">
        <v>4</v>
      </c>
      <c r="V81" s="5">
        <v>2</v>
      </c>
      <c r="W81" s="5">
        <v>8</v>
      </c>
      <c r="X81" s="5">
        <v>2</v>
      </c>
      <c r="Y81" s="5">
        <v>3</v>
      </c>
      <c r="Z81" s="5">
        <v>0</v>
      </c>
      <c r="AB81" s="5" t="s">
        <v>189</v>
      </c>
      <c r="AC81" s="5">
        <v>1</v>
      </c>
      <c r="AD81" s="5">
        <v>4</v>
      </c>
      <c r="AE81" s="5">
        <v>13</v>
      </c>
      <c r="AF81" s="5">
        <v>8</v>
      </c>
      <c r="AG81" s="5">
        <v>8</v>
      </c>
      <c r="AH81" s="5">
        <v>5</v>
      </c>
      <c r="AI81" s="5">
        <v>5</v>
      </c>
      <c r="AJ81" s="5">
        <v>6</v>
      </c>
      <c r="AK81" s="5">
        <v>3</v>
      </c>
      <c r="AN81" s="5">
        <v>2</v>
      </c>
      <c r="AO81" s="5">
        <v>4</v>
      </c>
      <c r="AP81" s="5">
        <v>8</v>
      </c>
      <c r="AQ81" s="5">
        <v>10</v>
      </c>
      <c r="AR81" s="5">
        <v>6</v>
      </c>
      <c r="AS81" s="5">
        <v>4</v>
      </c>
    </row>
    <row r="82" spans="9:45" x14ac:dyDescent="0.25">
      <c r="I82" s="5" t="s">
        <v>190</v>
      </c>
      <c r="J82" s="5">
        <v>6</v>
      </c>
      <c r="K82" s="5">
        <v>12</v>
      </c>
      <c r="L82" s="5">
        <v>6</v>
      </c>
      <c r="M82" s="5">
        <v>7</v>
      </c>
      <c r="N82" s="5">
        <v>4</v>
      </c>
      <c r="O82" s="5">
        <v>8</v>
      </c>
      <c r="P82" s="5">
        <v>4</v>
      </c>
      <c r="Q82" s="5">
        <v>2</v>
      </c>
      <c r="R82" s="5">
        <v>3</v>
      </c>
      <c r="V82" s="5">
        <v>2</v>
      </c>
      <c r="W82" s="5">
        <v>3</v>
      </c>
      <c r="X82" s="5">
        <v>5</v>
      </c>
      <c r="Y82" s="5">
        <v>1</v>
      </c>
      <c r="Z82" s="5">
        <v>6</v>
      </c>
      <c r="AB82" s="5" t="s">
        <v>190</v>
      </c>
      <c r="AC82" s="5">
        <v>5</v>
      </c>
      <c r="AD82" s="5">
        <v>4</v>
      </c>
      <c r="AE82" s="5">
        <v>7</v>
      </c>
      <c r="AF82" s="5">
        <v>2</v>
      </c>
      <c r="AG82" s="5">
        <v>5</v>
      </c>
      <c r="AH82" s="5">
        <v>2</v>
      </c>
      <c r="AI82" s="5">
        <v>4</v>
      </c>
      <c r="AJ82" s="5">
        <v>5</v>
      </c>
      <c r="AK82" s="5">
        <v>4</v>
      </c>
      <c r="AO82" s="5">
        <v>5</v>
      </c>
      <c r="AP82" s="5">
        <v>3</v>
      </c>
      <c r="AQ82" s="5">
        <v>6</v>
      </c>
      <c r="AR82" s="5">
        <v>4</v>
      </c>
      <c r="AS82" s="5">
        <v>4</v>
      </c>
    </row>
    <row r="83" spans="9:45" x14ac:dyDescent="0.25">
      <c r="I83" s="5" t="s">
        <v>191</v>
      </c>
      <c r="J83" s="5">
        <v>6</v>
      </c>
      <c r="K83" s="5">
        <v>5</v>
      </c>
      <c r="L83" s="5">
        <v>3</v>
      </c>
      <c r="M83" s="5">
        <v>12</v>
      </c>
      <c r="N83" s="5">
        <v>3</v>
      </c>
      <c r="O83" s="5">
        <v>2</v>
      </c>
      <c r="P83" s="5">
        <v>0</v>
      </c>
      <c r="Q83" s="5">
        <v>5</v>
      </c>
      <c r="R83" s="5">
        <v>4</v>
      </c>
      <c r="V83" s="5">
        <v>1</v>
      </c>
      <c r="W83" s="5">
        <v>4</v>
      </c>
      <c r="X83" s="5">
        <v>6</v>
      </c>
      <c r="Y83" s="5">
        <v>3</v>
      </c>
      <c r="Z83" s="5">
        <v>5</v>
      </c>
      <c r="AB83" s="5" t="s">
        <v>191</v>
      </c>
      <c r="AC83" s="5">
        <v>14</v>
      </c>
      <c r="AD83" s="5">
        <v>7</v>
      </c>
      <c r="AE83" s="5">
        <v>9</v>
      </c>
      <c r="AF83" s="5">
        <v>3</v>
      </c>
      <c r="AG83" s="5">
        <v>5</v>
      </c>
      <c r="AH83" s="5">
        <v>4</v>
      </c>
      <c r="AI83" s="5">
        <v>1</v>
      </c>
      <c r="AJ83" s="5">
        <v>8</v>
      </c>
      <c r="AK83" s="5">
        <v>4</v>
      </c>
      <c r="AO83" s="5">
        <v>8</v>
      </c>
      <c r="AP83" s="5">
        <v>2</v>
      </c>
      <c r="AQ83" s="5">
        <v>1</v>
      </c>
      <c r="AR83" s="5">
        <v>2</v>
      </c>
      <c r="AS83" s="5">
        <v>2</v>
      </c>
    </row>
    <row r="84" spans="9:45" x14ac:dyDescent="0.25">
      <c r="I84" s="5" t="s">
        <v>192</v>
      </c>
      <c r="J84" s="5">
        <v>6</v>
      </c>
      <c r="K84" s="5">
        <v>6</v>
      </c>
      <c r="L84" s="5">
        <v>16</v>
      </c>
      <c r="M84" s="5">
        <v>2</v>
      </c>
      <c r="N84" s="5">
        <v>8</v>
      </c>
      <c r="O84" s="5">
        <v>6</v>
      </c>
      <c r="P84" s="5">
        <v>3</v>
      </c>
      <c r="Q84" s="5">
        <v>2</v>
      </c>
      <c r="R84" s="5">
        <v>3</v>
      </c>
      <c r="V84" s="5">
        <v>2</v>
      </c>
      <c r="W84" s="5">
        <v>3</v>
      </c>
      <c r="X84" s="5">
        <v>0</v>
      </c>
      <c r="Y84" s="5">
        <v>4</v>
      </c>
      <c r="Z84" s="5">
        <v>5</v>
      </c>
      <c r="AB84" s="5" t="s">
        <v>192</v>
      </c>
      <c r="AC84" s="5">
        <v>7</v>
      </c>
      <c r="AD84" s="5">
        <v>6</v>
      </c>
      <c r="AE84" s="5">
        <v>12</v>
      </c>
      <c r="AF84" s="5">
        <v>5</v>
      </c>
      <c r="AG84" s="5">
        <v>3</v>
      </c>
      <c r="AH84" s="5">
        <v>2</v>
      </c>
      <c r="AI84" s="5">
        <v>4</v>
      </c>
      <c r="AJ84" s="5">
        <v>2</v>
      </c>
      <c r="AK84" s="5">
        <v>6</v>
      </c>
      <c r="AO84" s="5">
        <v>2</v>
      </c>
      <c r="AP84" s="5">
        <v>14</v>
      </c>
      <c r="AQ84" s="5">
        <v>3</v>
      </c>
      <c r="AR84" s="5">
        <v>5</v>
      </c>
      <c r="AS84" s="5">
        <v>2</v>
      </c>
    </row>
    <row r="85" spans="9:45" x14ac:dyDescent="0.25">
      <c r="I85" s="5" t="s">
        <v>193</v>
      </c>
      <c r="J85" s="5">
        <v>6</v>
      </c>
      <c r="K85" s="5">
        <v>5</v>
      </c>
      <c r="L85" s="5">
        <v>9</v>
      </c>
      <c r="M85" s="5">
        <v>4</v>
      </c>
      <c r="N85" s="5">
        <v>6</v>
      </c>
      <c r="O85" s="5">
        <v>4</v>
      </c>
      <c r="P85" s="5">
        <v>5</v>
      </c>
      <c r="Q85" s="5">
        <v>3</v>
      </c>
      <c r="R85" s="5">
        <v>3</v>
      </c>
      <c r="V85" s="5">
        <v>2</v>
      </c>
      <c r="W85" s="5">
        <v>2</v>
      </c>
      <c r="X85" s="5">
        <v>2</v>
      </c>
      <c r="Y85" s="5">
        <v>5</v>
      </c>
      <c r="Z85" s="5">
        <v>3</v>
      </c>
      <c r="AB85" s="5" t="s">
        <v>193</v>
      </c>
      <c r="AC85" s="5">
        <v>6</v>
      </c>
      <c r="AD85" s="5">
        <v>3</v>
      </c>
      <c r="AE85" s="5">
        <v>4</v>
      </c>
      <c r="AF85" s="5">
        <v>4</v>
      </c>
      <c r="AG85" s="5">
        <v>3</v>
      </c>
      <c r="AH85" s="5">
        <v>3</v>
      </c>
      <c r="AI85" s="5">
        <v>2</v>
      </c>
      <c r="AJ85" s="5">
        <v>3</v>
      </c>
      <c r="AK85" s="5">
        <v>4</v>
      </c>
      <c r="AO85" s="5">
        <v>8</v>
      </c>
      <c r="AP85" s="5">
        <v>3</v>
      </c>
      <c r="AQ85" s="5">
        <v>4</v>
      </c>
      <c r="AR85" s="5">
        <v>1</v>
      </c>
      <c r="AS85" s="5">
        <v>1</v>
      </c>
    </row>
    <row r="86" spans="9:45" x14ac:dyDescent="0.25">
      <c r="I86" s="5" t="s">
        <v>194</v>
      </c>
      <c r="J86" s="5">
        <v>5</v>
      </c>
      <c r="K86" s="5">
        <v>4</v>
      </c>
      <c r="L86" s="5">
        <v>12</v>
      </c>
      <c r="M86" s="5">
        <v>3</v>
      </c>
      <c r="N86" s="5">
        <v>2</v>
      </c>
      <c r="O86" s="5">
        <v>3</v>
      </c>
      <c r="P86" s="5">
        <v>2</v>
      </c>
      <c r="Q86" s="5">
        <v>15</v>
      </c>
      <c r="R86" s="5">
        <v>3</v>
      </c>
      <c r="V86" s="5">
        <v>1</v>
      </c>
      <c r="W86" s="5">
        <v>2</v>
      </c>
      <c r="X86" s="5">
        <v>7</v>
      </c>
      <c r="Y86" s="5">
        <v>2</v>
      </c>
      <c r="Z86" s="5">
        <v>0</v>
      </c>
      <c r="AB86" s="5" t="s">
        <v>194</v>
      </c>
      <c r="AC86" s="5">
        <v>8</v>
      </c>
      <c r="AD86" s="5">
        <v>7</v>
      </c>
      <c r="AE86" s="5">
        <v>4</v>
      </c>
      <c r="AF86" s="5">
        <v>5</v>
      </c>
      <c r="AG86" s="5">
        <v>5</v>
      </c>
      <c r="AH86" s="5">
        <v>8</v>
      </c>
      <c r="AI86" s="5">
        <v>6</v>
      </c>
      <c r="AJ86" s="5">
        <v>2</v>
      </c>
      <c r="AK86" s="5">
        <v>5</v>
      </c>
      <c r="AO86" s="5">
        <v>1</v>
      </c>
      <c r="AP86" s="5">
        <v>6</v>
      </c>
      <c r="AQ86" s="5">
        <v>3</v>
      </c>
      <c r="AR86" s="5">
        <v>2</v>
      </c>
      <c r="AS86" s="5">
        <v>3</v>
      </c>
    </row>
    <row r="87" spans="9:45" x14ac:dyDescent="0.25">
      <c r="I87" s="5" t="s">
        <v>195</v>
      </c>
      <c r="J87" s="5">
        <v>5</v>
      </c>
      <c r="K87" s="5">
        <v>5</v>
      </c>
      <c r="L87" s="5">
        <v>1</v>
      </c>
      <c r="M87" s="5">
        <v>2</v>
      </c>
      <c r="N87" s="5">
        <v>3</v>
      </c>
      <c r="O87" s="5">
        <v>6</v>
      </c>
      <c r="P87" s="5">
        <v>5</v>
      </c>
      <c r="Q87" s="5">
        <v>3</v>
      </c>
      <c r="R87" s="5">
        <v>0</v>
      </c>
      <c r="V87" s="5">
        <v>1</v>
      </c>
      <c r="W87" s="5">
        <v>3</v>
      </c>
      <c r="X87" s="5">
        <v>1</v>
      </c>
      <c r="Y87" s="5">
        <v>2</v>
      </c>
      <c r="Z87" s="5">
        <v>0</v>
      </c>
      <c r="AB87" s="5" t="s">
        <v>195</v>
      </c>
      <c r="AC87" s="5">
        <v>6</v>
      </c>
      <c r="AD87" s="5">
        <v>16</v>
      </c>
      <c r="AE87" s="5">
        <v>5</v>
      </c>
      <c r="AF87" s="5">
        <v>3</v>
      </c>
      <c r="AG87" s="5">
        <v>4</v>
      </c>
      <c r="AH87" s="5">
        <v>7</v>
      </c>
      <c r="AI87" s="5">
        <v>8</v>
      </c>
      <c r="AJ87" s="5">
        <v>6</v>
      </c>
      <c r="AK87" s="5">
        <v>3</v>
      </c>
      <c r="AO87" s="5">
        <v>10</v>
      </c>
      <c r="AP87" s="5">
        <v>4</v>
      </c>
      <c r="AQ87" s="5">
        <v>3</v>
      </c>
      <c r="AR87" s="5">
        <v>2</v>
      </c>
      <c r="AS87" s="5">
        <v>4</v>
      </c>
    </row>
    <row r="88" spans="9:45" x14ac:dyDescent="0.25">
      <c r="I88" s="5" t="s">
        <v>196</v>
      </c>
      <c r="J88" s="5">
        <v>10</v>
      </c>
      <c r="K88" s="5">
        <v>7</v>
      </c>
      <c r="L88" s="5">
        <v>1</v>
      </c>
      <c r="M88" s="5">
        <v>6</v>
      </c>
      <c r="N88" s="5">
        <v>4</v>
      </c>
      <c r="O88" s="5">
        <v>10</v>
      </c>
      <c r="P88" s="5">
        <v>2</v>
      </c>
      <c r="Q88" s="5">
        <v>1</v>
      </c>
      <c r="R88" s="5">
        <v>2</v>
      </c>
      <c r="V88" s="5">
        <v>4</v>
      </c>
      <c r="W88" s="5">
        <v>4</v>
      </c>
      <c r="X88" s="5">
        <v>6</v>
      </c>
      <c r="Y88" s="5">
        <v>2</v>
      </c>
      <c r="Z88" s="5">
        <v>2</v>
      </c>
      <c r="AB88" s="5" t="s">
        <v>196</v>
      </c>
      <c r="AC88" s="5">
        <v>5</v>
      </c>
      <c r="AD88" s="5">
        <v>6</v>
      </c>
      <c r="AE88" s="5">
        <v>11</v>
      </c>
      <c r="AF88" s="5">
        <v>3</v>
      </c>
      <c r="AG88" s="5">
        <v>8</v>
      </c>
      <c r="AH88" s="5">
        <v>4</v>
      </c>
      <c r="AI88" s="5">
        <v>6</v>
      </c>
      <c r="AJ88" s="5">
        <v>3</v>
      </c>
      <c r="AK88" s="5">
        <v>3</v>
      </c>
      <c r="AO88" s="5">
        <v>4</v>
      </c>
      <c r="AP88" s="5">
        <v>5</v>
      </c>
      <c r="AQ88" s="5">
        <v>3</v>
      </c>
      <c r="AR88" s="5">
        <v>3</v>
      </c>
      <c r="AS88" s="5">
        <v>3</v>
      </c>
    </row>
    <row r="89" spans="9:45" x14ac:dyDescent="0.25">
      <c r="I89" s="5" t="s">
        <v>197</v>
      </c>
      <c r="J89" s="5">
        <v>1</v>
      </c>
      <c r="K89" s="5">
        <v>3</v>
      </c>
      <c r="L89" s="5">
        <v>7</v>
      </c>
      <c r="M89" s="5">
        <v>7</v>
      </c>
      <c r="N89" s="5">
        <v>2</v>
      </c>
      <c r="O89" s="5">
        <v>5</v>
      </c>
      <c r="P89" s="5">
        <v>5</v>
      </c>
      <c r="Q89" s="5">
        <v>4</v>
      </c>
      <c r="R89" s="5">
        <v>1</v>
      </c>
      <c r="V89" s="5">
        <v>5</v>
      </c>
      <c r="W89" s="5">
        <v>1</v>
      </c>
      <c r="X89" s="5">
        <v>5</v>
      </c>
      <c r="Y89" s="5">
        <v>2</v>
      </c>
      <c r="Z89" s="5">
        <v>3</v>
      </c>
      <c r="AB89" s="5" t="s">
        <v>197</v>
      </c>
      <c r="AC89" s="5">
        <v>7</v>
      </c>
      <c r="AD89" s="5">
        <v>6</v>
      </c>
      <c r="AE89" s="5">
        <v>7</v>
      </c>
      <c r="AF89" s="5">
        <v>3</v>
      </c>
      <c r="AG89" s="5">
        <v>8</v>
      </c>
      <c r="AH89" s="5">
        <v>10</v>
      </c>
      <c r="AI89" s="5">
        <v>3</v>
      </c>
      <c r="AJ89" s="5">
        <v>3</v>
      </c>
      <c r="AK89" s="5">
        <v>4</v>
      </c>
      <c r="AO89" s="5">
        <v>6</v>
      </c>
      <c r="AP89" s="5">
        <v>10</v>
      </c>
      <c r="AQ89" s="5">
        <v>5</v>
      </c>
      <c r="AR89" s="5">
        <v>4</v>
      </c>
      <c r="AS89" s="5">
        <v>0</v>
      </c>
    </row>
    <row r="90" spans="9:45" x14ac:dyDescent="0.25">
      <c r="I90" s="5" t="s">
        <v>198</v>
      </c>
      <c r="J90" s="5">
        <v>5</v>
      </c>
      <c r="K90" s="5">
        <v>3</v>
      </c>
      <c r="L90" s="5">
        <v>6</v>
      </c>
      <c r="M90" s="5">
        <v>7</v>
      </c>
      <c r="N90" s="5">
        <v>5</v>
      </c>
      <c r="O90" s="5">
        <v>2</v>
      </c>
      <c r="P90" s="5">
        <v>6</v>
      </c>
      <c r="Q90" s="5">
        <v>0</v>
      </c>
      <c r="R90" s="5">
        <v>7</v>
      </c>
      <c r="V90" s="5">
        <v>2</v>
      </c>
      <c r="W90" s="5">
        <v>2</v>
      </c>
      <c r="X90" s="5">
        <v>4</v>
      </c>
      <c r="Y90" s="5">
        <v>2</v>
      </c>
      <c r="Z90" s="5">
        <v>3</v>
      </c>
      <c r="AB90" s="5" t="s">
        <v>198</v>
      </c>
      <c r="AC90" s="5">
        <v>5</v>
      </c>
      <c r="AD90" s="5">
        <v>4</v>
      </c>
      <c r="AE90" s="5">
        <v>14</v>
      </c>
      <c r="AF90" s="5">
        <v>3</v>
      </c>
      <c r="AG90" s="5">
        <v>5</v>
      </c>
      <c r="AH90" s="5">
        <v>10</v>
      </c>
      <c r="AI90" s="5">
        <v>4</v>
      </c>
      <c r="AJ90" s="5">
        <v>14</v>
      </c>
      <c r="AK90" s="5">
        <v>9</v>
      </c>
      <c r="AO90" s="5">
        <v>2</v>
      </c>
      <c r="AP90" s="5">
        <v>5</v>
      </c>
      <c r="AQ90" s="5">
        <v>3</v>
      </c>
      <c r="AR90" s="5">
        <v>4</v>
      </c>
      <c r="AS90" s="5">
        <v>1</v>
      </c>
    </row>
    <row r="91" spans="9:45" x14ac:dyDescent="0.25">
      <c r="I91" s="5" t="s">
        <v>199</v>
      </c>
      <c r="J91" s="5">
        <v>2</v>
      </c>
      <c r="K91" s="5">
        <v>1</v>
      </c>
      <c r="L91" s="5">
        <v>10</v>
      </c>
      <c r="M91" s="5">
        <v>5</v>
      </c>
      <c r="N91" s="5">
        <v>1</v>
      </c>
      <c r="O91" s="5">
        <v>8</v>
      </c>
      <c r="P91" s="5">
        <v>4</v>
      </c>
      <c r="Q91" s="5">
        <v>4</v>
      </c>
      <c r="R91" s="5">
        <v>0</v>
      </c>
      <c r="V91" s="5">
        <v>8</v>
      </c>
      <c r="W91" s="5">
        <v>5</v>
      </c>
      <c r="X91" s="5">
        <v>2</v>
      </c>
      <c r="Y91" s="5">
        <v>0</v>
      </c>
      <c r="Z91" s="5">
        <v>3</v>
      </c>
      <c r="AB91" s="5" t="s">
        <v>199</v>
      </c>
      <c r="AC91" s="5">
        <v>4</v>
      </c>
      <c r="AD91" s="5">
        <v>5</v>
      </c>
      <c r="AE91" s="5">
        <v>5</v>
      </c>
      <c r="AF91" s="5">
        <v>3</v>
      </c>
      <c r="AG91" s="5">
        <v>2</v>
      </c>
      <c r="AH91" s="5">
        <v>4</v>
      </c>
      <c r="AI91" s="5">
        <v>5</v>
      </c>
      <c r="AJ91" s="5">
        <v>5</v>
      </c>
      <c r="AK91" s="5">
        <v>3</v>
      </c>
      <c r="AO91" s="5">
        <v>14</v>
      </c>
      <c r="AP91" s="5">
        <v>5</v>
      </c>
      <c r="AQ91" s="5">
        <v>3</v>
      </c>
      <c r="AR91" s="5">
        <v>0</v>
      </c>
      <c r="AS91" s="5">
        <v>8</v>
      </c>
    </row>
    <row r="92" spans="9:45" x14ac:dyDescent="0.25">
      <c r="I92" s="5" t="s">
        <v>200</v>
      </c>
      <c r="J92" s="5">
        <v>8</v>
      </c>
      <c r="K92" s="5">
        <v>2</v>
      </c>
      <c r="L92" s="5">
        <v>13</v>
      </c>
      <c r="M92" s="5">
        <v>7</v>
      </c>
      <c r="N92" s="5">
        <v>0</v>
      </c>
      <c r="O92" s="5">
        <v>3</v>
      </c>
      <c r="P92" s="5">
        <v>6</v>
      </c>
      <c r="Q92" s="5">
        <v>0</v>
      </c>
      <c r="R92" s="5">
        <v>1</v>
      </c>
      <c r="V92" s="5">
        <v>6</v>
      </c>
      <c r="W92" s="5">
        <v>5</v>
      </c>
      <c r="X92" s="5">
        <v>2</v>
      </c>
      <c r="Y92" s="5">
        <v>4</v>
      </c>
      <c r="Z92" s="5">
        <v>3</v>
      </c>
      <c r="AB92" s="5" t="s">
        <v>200</v>
      </c>
      <c r="AC92" s="5">
        <v>13</v>
      </c>
      <c r="AD92" s="5">
        <v>3</v>
      </c>
      <c r="AE92" s="5">
        <v>7</v>
      </c>
      <c r="AF92" s="5">
        <v>9</v>
      </c>
      <c r="AG92" s="5">
        <v>5</v>
      </c>
      <c r="AH92" s="5">
        <v>6</v>
      </c>
      <c r="AI92" s="5">
        <v>2</v>
      </c>
      <c r="AJ92" s="5">
        <v>3</v>
      </c>
      <c r="AK92" s="5">
        <v>7</v>
      </c>
      <c r="AO92" s="5">
        <v>3</v>
      </c>
      <c r="AP92" s="5">
        <v>5</v>
      </c>
      <c r="AQ92" s="5">
        <v>5</v>
      </c>
      <c r="AR92" s="5">
        <v>2</v>
      </c>
      <c r="AS92" s="5">
        <v>4</v>
      </c>
    </row>
    <row r="93" spans="9:45" x14ac:dyDescent="0.25">
      <c r="I93" s="5" t="s">
        <v>201</v>
      </c>
      <c r="J93" s="5">
        <v>3</v>
      </c>
      <c r="K93" s="5">
        <v>10</v>
      </c>
      <c r="L93" s="5">
        <v>5</v>
      </c>
      <c r="M93" s="5">
        <v>6</v>
      </c>
      <c r="N93" s="5">
        <v>6</v>
      </c>
      <c r="O93" s="5">
        <v>5</v>
      </c>
      <c r="P93" s="5">
        <v>6</v>
      </c>
      <c r="Q93" s="5">
        <v>4</v>
      </c>
      <c r="R93" s="5">
        <v>4</v>
      </c>
      <c r="V93" s="5">
        <v>3</v>
      </c>
      <c r="W93" s="5">
        <v>2</v>
      </c>
      <c r="X93" s="5">
        <v>5</v>
      </c>
      <c r="Y93" s="5">
        <v>5</v>
      </c>
      <c r="Z93" s="5">
        <v>2</v>
      </c>
      <c r="AB93" s="5" t="s">
        <v>201</v>
      </c>
      <c r="AC93" s="5">
        <v>5</v>
      </c>
      <c r="AD93" s="5">
        <v>3</v>
      </c>
      <c r="AE93" s="5">
        <v>3</v>
      </c>
      <c r="AF93" s="5">
        <v>7</v>
      </c>
      <c r="AG93" s="5">
        <v>3</v>
      </c>
      <c r="AH93" s="5">
        <v>8</v>
      </c>
      <c r="AI93" s="5">
        <v>1</v>
      </c>
      <c r="AJ93" s="5">
        <v>4</v>
      </c>
      <c r="AK93" s="5">
        <v>1</v>
      </c>
      <c r="AO93" s="5">
        <v>5</v>
      </c>
      <c r="AP93" s="5">
        <v>5</v>
      </c>
      <c r="AQ93" s="5">
        <v>2</v>
      </c>
      <c r="AR93" s="5">
        <v>3</v>
      </c>
      <c r="AS93" s="5">
        <v>6</v>
      </c>
    </row>
    <row r="94" spans="9:45" x14ac:dyDescent="0.25">
      <c r="I94" s="5" t="s">
        <v>202</v>
      </c>
      <c r="J94" s="5">
        <v>13</v>
      </c>
      <c r="K94" s="5">
        <v>5</v>
      </c>
      <c r="L94" s="5">
        <v>7</v>
      </c>
      <c r="M94" s="5">
        <v>3</v>
      </c>
      <c r="N94" s="5">
        <v>6</v>
      </c>
      <c r="O94" s="5">
        <v>5</v>
      </c>
      <c r="P94" s="5">
        <v>2</v>
      </c>
      <c r="Q94" s="5">
        <v>1</v>
      </c>
      <c r="R94" s="5">
        <v>9</v>
      </c>
      <c r="V94" s="5">
        <v>2</v>
      </c>
      <c r="W94" s="5">
        <v>7</v>
      </c>
      <c r="X94" s="5">
        <v>2</v>
      </c>
      <c r="Y94" s="5">
        <v>1</v>
      </c>
      <c r="Z94" s="5">
        <v>3</v>
      </c>
      <c r="AB94" s="5" t="s">
        <v>202</v>
      </c>
      <c r="AC94" s="5">
        <v>6</v>
      </c>
      <c r="AD94" s="5">
        <v>8</v>
      </c>
      <c r="AE94" s="5">
        <v>11</v>
      </c>
      <c r="AF94" s="5">
        <v>8</v>
      </c>
      <c r="AG94" s="5">
        <v>8</v>
      </c>
      <c r="AH94" s="5">
        <v>4</v>
      </c>
      <c r="AI94" s="5">
        <v>0</v>
      </c>
      <c r="AJ94" s="5">
        <v>5</v>
      </c>
      <c r="AK94" s="5">
        <v>9</v>
      </c>
      <c r="AO94" s="5">
        <v>3</v>
      </c>
      <c r="AP94" s="5">
        <v>6</v>
      </c>
      <c r="AQ94" s="5">
        <v>3</v>
      </c>
      <c r="AR94" s="5">
        <v>1</v>
      </c>
      <c r="AS94" s="5">
        <v>4</v>
      </c>
    </row>
    <row r="95" spans="9:45" x14ac:dyDescent="0.25">
      <c r="I95" s="5" t="s">
        <v>203</v>
      </c>
      <c r="J95" s="5">
        <v>5</v>
      </c>
      <c r="K95" s="5">
        <v>8</v>
      </c>
      <c r="L95" s="5">
        <v>7</v>
      </c>
      <c r="M95" s="5">
        <v>14</v>
      </c>
      <c r="N95" s="5">
        <v>7</v>
      </c>
      <c r="O95" s="5">
        <v>4</v>
      </c>
      <c r="P95" s="5">
        <v>2</v>
      </c>
      <c r="Q95" s="5">
        <v>4</v>
      </c>
      <c r="R95" s="5">
        <v>9</v>
      </c>
      <c r="V95" s="5">
        <v>5</v>
      </c>
      <c r="W95" s="5">
        <v>0</v>
      </c>
      <c r="X95" s="5">
        <v>3</v>
      </c>
      <c r="Y95" s="5">
        <v>2</v>
      </c>
      <c r="Z95" s="5">
        <v>5</v>
      </c>
      <c r="AB95" s="5" t="s">
        <v>203</v>
      </c>
      <c r="AC95" s="5">
        <v>7</v>
      </c>
      <c r="AD95" s="5">
        <v>12</v>
      </c>
      <c r="AE95" s="5">
        <v>14</v>
      </c>
      <c r="AF95" s="5">
        <v>7</v>
      </c>
      <c r="AG95" s="5">
        <v>0</v>
      </c>
      <c r="AH95" s="5">
        <v>4</v>
      </c>
      <c r="AI95" s="5">
        <v>3</v>
      </c>
      <c r="AJ95" s="5">
        <v>0</v>
      </c>
      <c r="AK95" s="5">
        <v>6</v>
      </c>
      <c r="AO95" s="5">
        <v>4</v>
      </c>
      <c r="AP95" s="5">
        <v>2</v>
      </c>
      <c r="AQ95" s="5">
        <v>3</v>
      </c>
      <c r="AR95" s="5">
        <v>2</v>
      </c>
      <c r="AS95" s="5">
        <v>5</v>
      </c>
    </row>
    <row r="96" spans="9:45" x14ac:dyDescent="0.25">
      <c r="I96" s="5" t="s">
        <v>204</v>
      </c>
      <c r="J96" s="5">
        <v>5</v>
      </c>
      <c r="K96" s="5">
        <v>3</v>
      </c>
      <c r="L96" s="5">
        <v>4</v>
      </c>
      <c r="M96" s="5">
        <v>4</v>
      </c>
      <c r="N96" s="5">
        <v>7</v>
      </c>
      <c r="O96" s="5">
        <v>6</v>
      </c>
      <c r="P96" s="5">
        <v>0</v>
      </c>
      <c r="Q96" s="5">
        <v>6</v>
      </c>
      <c r="R96" s="5">
        <v>4</v>
      </c>
      <c r="V96" s="5">
        <v>3</v>
      </c>
      <c r="W96" s="5">
        <v>6</v>
      </c>
      <c r="X96" s="5">
        <v>3</v>
      </c>
      <c r="Y96" s="5">
        <v>0</v>
      </c>
      <c r="Z96" s="5">
        <v>0</v>
      </c>
      <c r="AB96" s="5" t="s">
        <v>204</v>
      </c>
      <c r="AC96" s="5">
        <v>8</v>
      </c>
      <c r="AD96" s="5">
        <v>3</v>
      </c>
      <c r="AE96" s="5">
        <v>2</v>
      </c>
      <c r="AF96" s="5">
        <v>4</v>
      </c>
      <c r="AG96" s="5">
        <v>4</v>
      </c>
      <c r="AH96" s="5">
        <v>1</v>
      </c>
      <c r="AI96" s="5">
        <v>6</v>
      </c>
      <c r="AJ96" s="5">
        <v>5</v>
      </c>
      <c r="AK96" s="5">
        <v>8</v>
      </c>
      <c r="AO96" s="5">
        <v>5</v>
      </c>
      <c r="AP96" s="5">
        <v>4</v>
      </c>
      <c r="AQ96" s="5">
        <v>9</v>
      </c>
      <c r="AR96" s="5">
        <v>4</v>
      </c>
      <c r="AS96" s="5">
        <v>1</v>
      </c>
    </row>
    <row r="97" spans="9:45" x14ac:dyDescent="0.25">
      <c r="I97" s="5" t="s">
        <v>205</v>
      </c>
      <c r="J97" s="5">
        <v>6</v>
      </c>
      <c r="K97" s="5">
        <v>9</v>
      </c>
      <c r="L97" s="5">
        <v>4</v>
      </c>
      <c r="M97" s="5">
        <v>12</v>
      </c>
      <c r="N97" s="5">
        <v>2</v>
      </c>
      <c r="O97" s="5">
        <v>7</v>
      </c>
      <c r="P97" s="5">
        <v>1</v>
      </c>
      <c r="Q97" s="5">
        <v>0</v>
      </c>
      <c r="R97" s="5">
        <v>4</v>
      </c>
      <c r="V97" s="5">
        <v>3</v>
      </c>
      <c r="W97" s="5">
        <v>9</v>
      </c>
      <c r="X97" s="5">
        <v>2</v>
      </c>
      <c r="Y97" s="5">
        <v>0</v>
      </c>
      <c r="Z97" s="5">
        <v>2</v>
      </c>
      <c r="AB97" s="5" t="s">
        <v>205</v>
      </c>
      <c r="AC97" s="5">
        <v>6</v>
      </c>
      <c r="AD97" s="5">
        <v>7</v>
      </c>
      <c r="AE97" s="5">
        <v>4</v>
      </c>
      <c r="AF97" s="5">
        <v>15</v>
      </c>
      <c r="AG97" s="5">
        <v>4</v>
      </c>
      <c r="AH97" s="5">
        <v>12</v>
      </c>
      <c r="AI97" s="5">
        <v>5</v>
      </c>
      <c r="AJ97" s="5">
        <v>1</v>
      </c>
      <c r="AK97" s="5">
        <v>5</v>
      </c>
      <c r="AO97" s="5">
        <v>3</v>
      </c>
      <c r="AP97" s="5">
        <v>3</v>
      </c>
      <c r="AQ97" s="5">
        <v>5</v>
      </c>
      <c r="AR97" s="5">
        <v>3</v>
      </c>
      <c r="AS97" s="5">
        <v>6</v>
      </c>
    </row>
    <row r="98" spans="9:45" x14ac:dyDescent="0.25">
      <c r="I98" s="5" t="s">
        <v>206</v>
      </c>
      <c r="J98" s="5">
        <v>6</v>
      </c>
      <c r="K98" s="5">
        <v>3</v>
      </c>
      <c r="L98" s="5">
        <v>14</v>
      </c>
      <c r="M98" s="5">
        <v>13</v>
      </c>
      <c r="N98" s="5">
        <v>1</v>
      </c>
      <c r="O98" s="5">
        <v>7</v>
      </c>
      <c r="P98" s="5">
        <v>6</v>
      </c>
      <c r="Q98" s="5">
        <v>2</v>
      </c>
      <c r="R98" s="5">
        <v>7</v>
      </c>
      <c r="V98" s="5">
        <v>5</v>
      </c>
      <c r="W98" s="5">
        <v>3</v>
      </c>
      <c r="X98" s="5">
        <v>3</v>
      </c>
      <c r="Y98" s="5">
        <v>3</v>
      </c>
      <c r="Z98" s="5">
        <v>5</v>
      </c>
      <c r="AB98" s="5" t="s">
        <v>206</v>
      </c>
      <c r="AC98" s="5">
        <v>7</v>
      </c>
      <c r="AD98" s="5">
        <v>6</v>
      </c>
      <c r="AE98" s="5">
        <v>12</v>
      </c>
      <c r="AF98" s="5">
        <v>9</v>
      </c>
      <c r="AG98" s="5">
        <v>4</v>
      </c>
      <c r="AH98" s="5">
        <v>5</v>
      </c>
      <c r="AI98" s="5">
        <v>6</v>
      </c>
      <c r="AJ98" s="5">
        <v>7</v>
      </c>
      <c r="AK98" s="5">
        <v>4</v>
      </c>
      <c r="AO98" s="5">
        <v>3</v>
      </c>
      <c r="AP98" s="5">
        <v>9</v>
      </c>
      <c r="AQ98" s="5">
        <v>6</v>
      </c>
      <c r="AR98" s="5">
        <v>4</v>
      </c>
      <c r="AS98" s="5">
        <v>1</v>
      </c>
    </row>
    <row r="99" spans="9:45" x14ac:dyDescent="0.25">
      <c r="I99" s="5" t="s">
        <v>207</v>
      </c>
      <c r="J99" s="5">
        <v>8</v>
      </c>
      <c r="K99" s="5">
        <v>5</v>
      </c>
      <c r="L99" s="5">
        <v>5</v>
      </c>
      <c r="M99" s="5">
        <v>6</v>
      </c>
      <c r="N99" s="5">
        <v>1</v>
      </c>
      <c r="O99" s="5">
        <v>1</v>
      </c>
      <c r="P99" s="5">
        <v>1</v>
      </c>
      <c r="Q99" s="5">
        <v>2</v>
      </c>
      <c r="R99" s="5">
        <v>7</v>
      </c>
      <c r="V99" s="5">
        <v>6</v>
      </c>
      <c r="W99" s="5">
        <v>3</v>
      </c>
      <c r="X99" s="5">
        <v>7</v>
      </c>
      <c r="Y99" s="5">
        <v>3</v>
      </c>
      <c r="Z99" s="5">
        <v>2</v>
      </c>
      <c r="AB99" s="5" t="s">
        <v>207</v>
      </c>
      <c r="AC99" s="5">
        <v>2</v>
      </c>
      <c r="AD99" s="5">
        <v>4</v>
      </c>
      <c r="AE99" s="5">
        <v>6</v>
      </c>
      <c r="AF99" s="5">
        <v>6</v>
      </c>
      <c r="AG99" s="5">
        <v>5</v>
      </c>
      <c r="AH99" s="5">
        <v>11</v>
      </c>
      <c r="AI99" s="5">
        <v>2</v>
      </c>
      <c r="AJ99" s="5">
        <v>7</v>
      </c>
      <c r="AK99" s="5">
        <v>12</v>
      </c>
      <c r="AO99" s="5">
        <v>2</v>
      </c>
      <c r="AP99" s="5">
        <v>2</v>
      </c>
      <c r="AQ99" s="5">
        <v>2</v>
      </c>
      <c r="AR99" s="5">
        <v>7</v>
      </c>
      <c r="AS99" s="5">
        <v>2</v>
      </c>
    </row>
    <row r="100" spans="9:45" x14ac:dyDescent="0.25">
      <c r="I100" s="5" t="s">
        <v>208</v>
      </c>
      <c r="J100" s="5">
        <v>10</v>
      </c>
      <c r="K100" s="5">
        <v>6</v>
      </c>
      <c r="L100" s="5">
        <v>8</v>
      </c>
      <c r="M100" s="5">
        <v>4</v>
      </c>
      <c r="N100" s="5">
        <v>3</v>
      </c>
      <c r="O100" s="5">
        <v>9</v>
      </c>
      <c r="P100" s="5">
        <v>2</v>
      </c>
      <c r="Q100" s="5">
        <v>4</v>
      </c>
      <c r="R100" s="5">
        <v>1</v>
      </c>
      <c r="V100" s="5">
        <v>2</v>
      </c>
      <c r="W100" s="5">
        <v>4</v>
      </c>
      <c r="X100" s="5">
        <v>1</v>
      </c>
      <c r="Y100" s="5">
        <v>2</v>
      </c>
      <c r="Z100" s="5">
        <v>3</v>
      </c>
      <c r="AB100" s="5" t="s">
        <v>208</v>
      </c>
      <c r="AC100" s="5">
        <v>12</v>
      </c>
      <c r="AD100" s="5">
        <v>12</v>
      </c>
      <c r="AE100" s="5">
        <v>7</v>
      </c>
      <c r="AF100" s="5">
        <v>8</v>
      </c>
      <c r="AG100" s="5">
        <v>1</v>
      </c>
      <c r="AH100" s="5">
        <v>11</v>
      </c>
      <c r="AI100" s="5">
        <v>3</v>
      </c>
      <c r="AJ100" s="5">
        <v>10</v>
      </c>
      <c r="AK100" s="5">
        <v>11</v>
      </c>
      <c r="AO100" s="5">
        <v>6</v>
      </c>
      <c r="AP100" s="5">
        <v>6</v>
      </c>
      <c r="AQ100" s="5">
        <v>5</v>
      </c>
      <c r="AR100" s="5">
        <v>3</v>
      </c>
      <c r="AS100" s="5">
        <v>3</v>
      </c>
    </row>
    <row r="101" spans="9:45" x14ac:dyDescent="0.25">
      <c r="I101" s="5" t="s">
        <v>209</v>
      </c>
      <c r="J101" s="5">
        <v>3</v>
      </c>
      <c r="K101" s="5">
        <v>5</v>
      </c>
      <c r="L101" s="5">
        <v>13</v>
      </c>
      <c r="M101" s="5">
        <v>3</v>
      </c>
      <c r="N101" s="5">
        <v>3</v>
      </c>
      <c r="O101" s="5">
        <v>6</v>
      </c>
      <c r="P101" s="5">
        <v>6</v>
      </c>
      <c r="Q101" s="5">
        <v>10</v>
      </c>
      <c r="R101" s="5">
        <v>3</v>
      </c>
      <c r="V101" s="5">
        <v>3</v>
      </c>
      <c r="W101" s="5">
        <v>4</v>
      </c>
      <c r="X101" s="5">
        <v>4</v>
      </c>
      <c r="Y101" s="5">
        <v>1</v>
      </c>
      <c r="Z101" s="5">
        <v>4</v>
      </c>
      <c r="AB101" s="5" t="s">
        <v>209</v>
      </c>
      <c r="AC101" s="5">
        <v>7</v>
      </c>
      <c r="AD101" s="5">
        <v>7</v>
      </c>
      <c r="AE101" s="5">
        <v>6</v>
      </c>
      <c r="AF101" s="5">
        <v>9</v>
      </c>
      <c r="AG101" s="5">
        <v>4</v>
      </c>
      <c r="AH101" s="5">
        <v>10</v>
      </c>
      <c r="AI101" s="5">
        <v>3</v>
      </c>
      <c r="AJ101" s="5">
        <v>6</v>
      </c>
      <c r="AK101" s="5">
        <v>11</v>
      </c>
      <c r="AO101" s="5">
        <v>5</v>
      </c>
      <c r="AP101" s="5">
        <v>10</v>
      </c>
      <c r="AQ101" s="5">
        <v>1</v>
      </c>
      <c r="AR101" s="5">
        <v>3</v>
      </c>
      <c r="AS101" s="5">
        <v>6</v>
      </c>
    </row>
    <row r="102" spans="9:45" x14ac:dyDescent="0.25">
      <c r="I102" s="5" t="s">
        <v>210</v>
      </c>
      <c r="J102" s="5">
        <v>6</v>
      </c>
      <c r="K102" s="5">
        <v>16</v>
      </c>
      <c r="L102" s="5">
        <v>3</v>
      </c>
      <c r="M102" s="5">
        <v>0</v>
      </c>
      <c r="N102" s="5">
        <v>2</v>
      </c>
      <c r="O102" s="5">
        <v>1</v>
      </c>
      <c r="P102" s="5">
        <v>4</v>
      </c>
      <c r="Q102" s="5">
        <v>8</v>
      </c>
      <c r="R102" s="5">
        <v>4</v>
      </c>
      <c r="V102" s="5">
        <v>0</v>
      </c>
      <c r="W102" s="5">
        <v>1</v>
      </c>
      <c r="X102" s="5">
        <v>9</v>
      </c>
      <c r="Y102" s="5">
        <v>9</v>
      </c>
      <c r="Z102" s="5">
        <v>0</v>
      </c>
      <c r="AB102" s="5" t="s">
        <v>210</v>
      </c>
      <c r="AC102" s="5">
        <v>6</v>
      </c>
      <c r="AD102" s="5">
        <v>10</v>
      </c>
      <c r="AE102" s="5">
        <v>4</v>
      </c>
      <c r="AF102" s="5">
        <v>10</v>
      </c>
      <c r="AG102" s="5">
        <v>2</v>
      </c>
      <c r="AH102" s="5">
        <v>9</v>
      </c>
      <c r="AI102" s="5">
        <v>6</v>
      </c>
      <c r="AJ102" s="5">
        <v>4</v>
      </c>
      <c r="AK102" s="5">
        <v>10</v>
      </c>
      <c r="AO102" s="5">
        <v>5</v>
      </c>
      <c r="AP102" s="5">
        <v>8</v>
      </c>
      <c r="AQ102" s="5">
        <v>4</v>
      </c>
      <c r="AR102" s="5">
        <v>7</v>
      </c>
      <c r="AS102" s="5">
        <v>4</v>
      </c>
    </row>
    <row r="103" spans="9:45" x14ac:dyDescent="0.25">
      <c r="I103" s="5" t="s">
        <v>211</v>
      </c>
      <c r="J103" s="5">
        <v>2</v>
      </c>
      <c r="K103" s="5">
        <v>5</v>
      </c>
      <c r="L103" s="5">
        <v>11</v>
      </c>
      <c r="M103" s="5">
        <v>9</v>
      </c>
      <c r="N103" s="5">
        <v>1</v>
      </c>
      <c r="O103" s="5">
        <v>10</v>
      </c>
      <c r="P103" s="5">
        <v>2</v>
      </c>
      <c r="Q103" s="5">
        <v>8</v>
      </c>
      <c r="R103" s="5">
        <v>2</v>
      </c>
      <c r="V103" s="5">
        <v>2</v>
      </c>
      <c r="W103" s="5">
        <v>3</v>
      </c>
      <c r="X103" s="5">
        <v>7</v>
      </c>
      <c r="Y103" s="5">
        <v>2</v>
      </c>
      <c r="Z103" s="5">
        <v>5</v>
      </c>
      <c r="AB103" s="5" t="s">
        <v>211</v>
      </c>
      <c r="AC103" s="5">
        <v>6</v>
      </c>
      <c r="AD103" s="5">
        <v>5</v>
      </c>
      <c r="AE103" s="5">
        <v>5</v>
      </c>
      <c r="AF103" s="5">
        <v>1</v>
      </c>
      <c r="AG103" s="5">
        <v>7</v>
      </c>
      <c r="AH103" s="5">
        <v>8</v>
      </c>
      <c r="AI103" s="5">
        <v>15</v>
      </c>
      <c r="AJ103" s="5">
        <v>3</v>
      </c>
      <c r="AK103" s="5">
        <v>2</v>
      </c>
      <c r="AO103" s="5">
        <v>3</v>
      </c>
      <c r="AP103" s="5">
        <v>4</v>
      </c>
      <c r="AQ103" s="5">
        <v>1</v>
      </c>
      <c r="AR103" s="5">
        <v>5</v>
      </c>
      <c r="AS103" s="5">
        <v>4</v>
      </c>
    </row>
    <row r="104" spans="9:45" x14ac:dyDescent="0.25">
      <c r="I104" s="5" t="s">
        <v>212</v>
      </c>
      <c r="J104" s="5">
        <v>16</v>
      </c>
      <c r="K104" s="5">
        <v>5</v>
      </c>
      <c r="L104" s="5">
        <v>3</v>
      </c>
      <c r="M104" s="5">
        <v>5</v>
      </c>
      <c r="N104" s="5">
        <v>5</v>
      </c>
      <c r="O104" s="5">
        <v>11</v>
      </c>
      <c r="P104" s="5">
        <v>3</v>
      </c>
      <c r="Q104" s="5">
        <v>4</v>
      </c>
      <c r="R104" s="5">
        <v>2</v>
      </c>
      <c r="V104" s="5">
        <v>3</v>
      </c>
      <c r="W104" s="5">
        <v>1</v>
      </c>
      <c r="X104" s="5">
        <v>2</v>
      </c>
      <c r="Y104" s="5">
        <v>1</v>
      </c>
      <c r="Z104" s="5">
        <v>3</v>
      </c>
      <c r="AB104" s="5" t="s">
        <v>212</v>
      </c>
      <c r="AC104" s="5">
        <v>5</v>
      </c>
      <c r="AD104" s="5">
        <v>6</v>
      </c>
      <c r="AE104" s="5">
        <v>4</v>
      </c>
      <c r="AF104" s="5">
        <v>0</v>
      </c>
      <c r="AG104" s="5">
        <v>7</v>
      </c>
      <c r="AH104" s="5">
        <v>8</v>
      </c>
      <c r="AI104" s="5">
        <v>4</v>
      </c>
      <c r="AJ104" s="5">
        <v>5</v>
      </c>
      <c r="AK104" s="5">
        <v>8</v>
      </c>
      <c r="AO104" s="5">
        <v>6</v>
      </c>
      <c r="AP104" s="5">
        <v>9</v>
      </c>
      <c r="AQ104" s="5">
        <v>8</v>
      </c>
      <c r="AR104" s="5">
        <v>3</v>
      </c>
      <c r="AS104" s="5">
        <v>1</v>
      </c>
    </row>
    <row r="105" spans="9:45" x14ac:dyDescent="0.25">
      <c r="I105" s="5" t="s">
        <v>213</v>
      </c>
      <c r="J105" s="5">
        <v>10</v>
      </c>
      <c r="K105" s="5">
        <v>5</v>
      </c>
      <c r="L105" s="5">
        <v>4</v>
      </c>
      <c r="M105" s="5">
        <v>8</v>
      </c>
      <c r="N105" s="5">
        <v>2</v>
      </c>
      <c r="O105" s="5">
        <v>9</v>
      </c>
      <c r="P105" s="5">
        <v>3</v>
      </c>
      <c r="Q105" s="5">
        <v>6</v>
      </c>
      <c r="R105" s="5">
        <v>3</v>
      </c>
      <c r="V105" s="5">
        <v>1</v>
      </c>
      <c r="W105" s="5">
        <v>1</v>
      </c>
      <c r="X105" s="5">
        <v>3</v>
      </c>
      <c r="Y105" s="5">
        <v>3</v>
      </c>
      <c r="Z105" s="5">
        <v>2</v>
      </c>
      <c r="AB105" s="5" t="s">
        <v>213</v>
      </c>
      <c r="AC105" s="5">
        <v>1</v>
      </c>
      <c r="AD105" s="5">
        <v>5</v>
      </c>
      <c r="AE105" s="5">
        <v>4</v>
      </c>
      <c r="AF105" s="5">
        <v>8</v>
      </c>
      <c r="AG105" s="5">
        <v>0</v>
      </c>
      <c r="AH105" s="5">
        <v>10</v>
      </c>
      <c r="AI105" s="5">
        <v>4</v>
      </c>
      <c r="AJ105" s="5">
        <v>7</v>
      </c>
      <c r="AK105" s="5">
        <v>4</v>
      </c>
      <c r="AO105" s="5">
        <v>4</v>
      </c>
      <c r="AP105" s="5">
        <v>3</v>
      </c>
      <c r="AQ105" s="5">
        <v>7</v>
      </c>
      <c r="AR105" s="5">
        <v>3</v>
      </c>
      <c r="AS105" s="5">
        <v>6</v>
      </c>
    </row>
    <row r="106" spans="9:45" x14ac:dyDescent="0.25">
      <c r="I106" s="5" t="s">
        <v>214</v>
      </c>
      <c r="J106" s="5">
        <v>5</v>
      </c>
      <c r="K106" s="5">
        <v>7</v>
      </c>
      <c r="L106" s="5">
        <v>8</v>
      </c>
      <c r="M106" s="5">
        <v>2</v>
      </c>
      <c r="N106" s="5">
        <v>2</v>
      </c>
      <c r="O106" s="5">
        <v>8</v>
      </c>
      <c r="P106" s="5">
        <v>3</v>
      </c>
      <c r="Q106" s="5">
        <v>2</v>
      </c>
      <c r="R106" s="5">
        <v>2</v>
      </c>
      <c r="V106" s="5">
        <v>2</v>
      </c>
      <c r="W106" s="5">
        <v>3</v>
      </c>
      <c r="X106" s="5">
        <v>4</v>
      </c>
      <c r="Y106" s="5">
        <v>3</v>
      </c>
      <c r="Z106" s="5">
        <v>1</v>
      </c>
      <c r="AB106" s="5" t="s">
        <v>214</v>
      </c>
      <c r="AC106" s="5">
        <v>2</v>
      </c>
      <c r="AD106" s="5">
        <v>12</v>
      </c>
      <c r="AE106" s="5">
        <v>13</v>
      </c>
      <c r="AF106" s="5">
        <v>4</v>
      </c>
      <c r="AG106" s="5">
        <v>0</v>
      </c>
      <c r="AH106" s="5">
        <v>15</v>
      </c>
      <c r="AI106" s="5">
        <v>5</v>
      </c>
      <c r="AJ106" s="5">
        <v>4</v>
      </c>
      <c r="AK106" s="5">
        <v>4</v>
      </c>
      <c r="AO106" s="5">
        <v>3</v>
      </c>
      <c r="AP106" s="5">
        <v>3</v>
      </c>
      <c r="AQ106" s="5">
        <v>11</v>
      </c>
      <c r="AR106" s="5">
        <v>4</v>
      </c>
      <c r="AS106" s="5">
        <v>4</v>
      </c>
    </row>
    <row r="107" spans="9:45" x14ac:dyDescent="0.25">
      <c r="I107" s="5" t="s">
        <v>215</v>
      </c>
      <c r="J107" s="5">
        <v>4</v>
      </c>
      <c r="K107" s="5">
        <v>4</v>
      </c>
      <c r="L107" s="5">
        <v>8</v>
      </c>
      <c r="M107" s="5">
        <v>4</v>
      </c>
      <c r="N107" s="5">
        <v>9</v>
      </c>
      <c r="O107" s="5">
        <v>5</v>
      </c>
      <c r="P107" s="5">
        <v>5</v>
      </c>
      <c r="Q107" s="5">
        <v>4</v>
      </c>
      <c r="R107" s="5">
        <v>6</v>
      </c>
      <c r="V107" s="5">
        <v>2</v>
      </c>
      <c r="W107" s="5">
        <v>3</v>
      </c>
      <c r="X107" s="5">
        <v>4</v>
      </c>
      <c r="Y107" s="5">
        <v>4</v>
      </c>
      <c r="Z107" s="5">
        <v>2</v>
      </c>
      <c r="AB107" s="5" t="s">
        <v>215</v>
      </c>
      <c r="AC107" s="5">
        <v>8</v>
      </c>
      <c r="AD107" s="5">
        <v>3</v>
      </c>
      <c r="AE107" s="5">
        <v>9</v>
      </c>
      <c r="AF107" s="5">
        <v>6</v>
      </c>
      <c r="AG107" s="5">
        <v>1</v>
      </c>
      <c r="AH107" s="5">
        <v>12</v>
      </c>
      <c r="AI107" s="5">
        <v>3</v>
      </c>
      <c r="AJ107" s="5">
        <v>6</v>
      </c>
      <c r="AK107" s="5">
        <v>6</v>
      </c>
      <c r="AO107" s="5">
        <v>2</v>
      </c>
      <c r="AP107" s="5">
        <v>4</v>
      </c>
      <c r="AQ107" s="5">
        <v>7</v>
      </c>
      <c r="AR107" s="5">
        <v>4</v>
      </c>
      <c r="AS107" s="5">
        <v>4</v>
      </c>
    </row>
    <row r="108" spans="9:45" x14ac:dyDescent="0.25">
      <c r="I108" s="5" t="s">
        <v>216</v>
      </c>
      <c r="J108" s="5">
        <v>7</v>
      </c>
      <c r="K108" s="5">
        <v>5</v>
      </c>
      <c r="L108" s="5">
        <v>12</v>
      </c>
      <c r="M108" s="5">
        <v>6</v>
      </c>
      <c r="N108" s="5">
        <v>3</v>
      </c>
      <c r="O108" s="5">
        <v>6</v>
      </c>
      <c r="P108" s="5">
        <v>4</v>
      </c>
      <c r="Q108" s="5">
        <v>7</v>
      </c>
      <c r="R108" s="5">
        <v>4</v>
      </c>
      <c r="V108" s="5">
        <v>8</v>
      </c>
      <c r="W108" s="5">
        <v>5</v>
      </c>
      <c r="X108" s="5">
        <v>0</v>
      </c>
      <c r="Y108" s="5">
        <v>3</v>
      </c>
      <c r="Z108" s="5">
        <v>5</v>
      </c>
      <c r="AB108" s="5" t="s">
        <v>216</v>
      </c>
      <c r="AC108" s="5">
        <v>3</v>
      </c>
      <c r="AD108" s="5">
        <v>5</v>
      </c>
      <c r="AE108" s="5">
        <v>8</v>
      </c>
      <c r="AF108" s="5">
        <v>2</v>
      </c>
      <c r="AG108" s="5">
        <v>4</v>
      </c>
      <c r="AH108" s="5">
        <v>10</v>
      </c>
      <c r="AI108" s="5">
        <v>3</v>
      </c>
      <c r="AJ108" s="5">
        <v>3</v>
      </c>
      <c r="AK108" s="5">
        <v>11</v>
      </c>
      <c r="AO108" s="5">
        <v>3</v>
      </c>
      <c r="AP108" s="5">
        <v>4</v>
      </c>
      <c r="AQ108" s="5">
        <v>7</v>
      </c>
      <c r="AR108" s="5">
        <v>4</v>
      </c>
      <c r="AS108" s="5">
        <v>3</v>
      </c>
    </row>
    <row r="109" spans="9:45" x14ac:dyDescent="0.25">
      <c r="I109" s="5" t="s">
        <v>217</v>
      </c>
      <c r="J109" s="5">
        <v>2</v>
      </c>
      <c r="K109" s="5">
        <v>3</v>
      </c>
      <c r="L109" s="5">
        <v>5</v>
      </c>
      <c r="M109" s="5">
        <v>2</v>
      </c>
      <c r="N109" s="5">
        <v>2</v>
      </c>
      <c r="O109" s="5">
        <v>17</v>
      </c>
      <c r="P109" s="5">
        <v>5</v>
      </c>
      <c r="Q109" s="5">
        <v>5</v>
      </c>
      <c r="R109" s="5">
        <v>4</v>
      </c>
      <c r="V109" s="5">
        <v>6</v>
      </c>
      <c r="W109" s="5">
        <v>3</v>
      </c>
      <c r="X109" s="5">
        <v>4</v>
      </c>
      <c r="Y109" s="5">
        <v>3</v>
      </c>
      <c r="Z109" s="5">
        <v>4</v>
      </c>
      <c r="AB109" s="5" t="s">
        <v>217</v>
      </c>
      <c r="AC109" s="5">
        <v>4</v>
      </c>
      <c r="AD109" s="5">
        <v>5</v>
      </c>
      <c r="AE109" s="5">
        <v>5</v>
      </c>
      <c r="AF109" s="5">
        <v>12</v>
      </c>
      <c r="AG109" s="5">
        <v>3</v>
      </c>
      <c r="AH109" s="5">
        <v>17</v>
      </c>
      <c r="AI109" s="5">
        <v>9</v>
      </c>
      <c r="AJ109" s="5">
        <v>3</v>
      </c>
      <c r="AK109" s="5">
        <v>12</v>
      </c>
      <c r="AO109" s="5">
        <v>2</v>
      </c>
      <c r="AP109" s="5">
        <v>5</v>
      </c>
      <c r="AQ109" s="5">
        <v>4</v>
      </c>
      <c r="AR109" s="5">
        <v>6</v>
      </c>
      <c r="AS109" s="5">
        <v>5</v>
      </c>
    </row>
    <row r="110" spans="9:45" x14ac:dyDescent="0.25">
      <c r="I110" s="5" t="s">
        <v>218</v>
      </c>
      <c r="J110" s="5">
        <v>5</v>
      </c>
      <c r="K110" s="5">
        <v>7</v>
      </c>
      <c r="L110" s="5">
        <v>8</v>
      </c>
      <c r="M110" s="5">
        <v>0</v>
      </c>
      <c r="N110" s="5">
        <v>8</v>
      </c>
      <c r="O110" s="5">
        <v>8</v>
      </c>
      <c r="P110" s="5">
        <v>11</v>
      </c>
      <c r="Q110" s="5">
        <v>3</v>
      </c>
      <c r="R110" s="5">
        <v>3</v>
      </c>
      <c r="V110" s="5">
        <v>5</v>
      </c>
      <c r="W110" s="5">
        <v>4</v>
      </c>
      <c r="X110" s="5">
        <v>3</v>
      </c>
      <c r="Y110" s="5">
        <v>5</v>
      </c>
      <c r="Z110" s="5">
        <v>3</v>
      </c>
      <c r="AB110" s="5" t="s">
        <v>218</v>
      </c>
      <c r="AC110" s="5">
        <v>5</v>
      </c>
      <c r="AD110" s="5">
        <v>11</v>
      </c>
      <c r="AE110" s="5">
        <v>4</v>
      </c>
      <c r="AF110" s="5">
        <v>13</v>
      </c>
      <c r="AG110" s="5">
        <v>3</v>
      </c>
      <c r="AH110" s="5">
        <v>7</v>
      </c>
      <c r="AI110" s="5">
        <v>5</v>
      </c>
      <c r="AJ110" s="5">
        <v>0</v>
      </c>
      <c r="AK110" s="5">
        <v>13</v>
      </c>
      <c r="AO110" s="5">
        <v>10</v>
      </c>
      <c r="AP110" s="5">
        <v>3</v>
      </c>
      <c r="AQ110" s="5">
        <v>6</v>
      </c>
      <c r="AR110" s="5">
        <v>1</v>
      </c>
      <c r="AS110" s="5">
        <v>3</v>
      </c>
    </row>
    <row r="111" spans="9:45" x14ac:dyDescent="0.25">
      <c r="I111" s="5" t="s">
        <v>219</v>
      </c>
      <c r="J111" s="5">
        <v>5</v>
      </c>
      <c r="K111" s="5">
        <v>6</v>
      </c>
      <c r="L111" s="5">
        <v>4</v>
      </c>
      <c r="M111" s="5">
        <v>13</v>
      </c>
      <c r="N111" s="5">
        <v>6</v>
      </c>
      <c r="O111" s="5">
        <v>7</v>
      </c>
      <c r="P111" s="5">
        <v>4</v>
      </c>
      <c r="Q111" s="5">
        <v>1</v>
      </c>
      <c r="R111" s="5">
        <v>3</v>
      </c>
      <c r="V111" s="5">
        <v>5</v>
      </c>
      <c r="W111" s="5">
        <v>6</v>
      </c>
      <c r="X111" s="5">
        <v>3</v>
      </c>
      <c r="Y111" s="5">
        <v>4</v>
      </c>
      <c r="Z111" s="5">
        <v>5</v>
      </c>
      <c r="AB111" s="5" t="s">
        <v>219</v>
      </c>
      <c r="AC111" s="5">
        <v>5</v>
      </c>
      <c r="AD111" s="5">
        <v>17</v>
      </c>
      <c r="AE111" s="5">
        <v>3</v>
      </c>
      <c r="AF111" s="5">
        <v>7</v>
      </c>
      <c r="AG111" s="5">
        <v>3</v>
      </c>
      <c r="AH111" s="5">
        <v>6</v>
      </c>
      <c r="AI111" s="5">
        <v>7</v>
      </c>
      <c r="AJ111" s="5">
        <v>2</v>
      </c>
      <c r="AK111" s="5">
        <v>10</v>
      </c>
      <c r="AO111" s="5">
        <v>6</v>
      </c>
      <c r="AP111" s="5">
        <v>5</v>
      </c>
      <c r="AQ111" s="5">
        <v>3</v>
      </c>
      <c r="AR111" s="5">
        <v>3</v>
      </c>
      <c r="AS111" s="5">
        <v>1</v>
      </c>
    </row>
    <row r="112" spans="9:45" x14ac:dyDescent="0.25">
      <c r="I112" s="5" t="s">
        <v>220</v>
      </c>
      <c r="J112" s="5">
        <v>8</v>
      </c>
      <c r="K112" s="5">
        <v>5</v>
      </c>
      <c r="L112" s="5">
        <v>3</v>
      </c>
      <c r="M112" s="5">
        <v>0</v>
      </c>
      <c r="N112" s="5">
        <v>5</v>
      </c>
      <c r="O112" s="5">
        <v>5</v>
      </c>
      <c r="P112" s="5">
        <v>14</v>
      </c>
      <c r="Q112" s="5">
        <v>2</v>
      </c>
      <c r="R112" s="5">
        <v>4</v>
      </c>
      <c r="V112" s="5">
        <v>4</v>
      </c>
      <c r="W112" s="5">
        <v>2</v>
      </c>
      <c r="X112" s="5">
        <v>3</v>
      </c>
      <c r="Y112" s="5">
        <v>4</v>
      </c>
      <c r="Z112" s="5">
        <v>3</v>
      </c>
      <c r="AB112" s="5" t="s">
        <v>220</v>
      </c>
      <c r="AC112" s="5">
        <v>8</v>
      </c>
      <c r="AD112" s="5">
        <v>5</v>
      </c>
      <c r="AE112" s="5">
        <v>7</v>
      </c>
      <c r="AF112" s="5">
        <v>12</v>
      </c>
      <c r="AG112" s="5">
        <v>3</v>
      </c>
      <c r="AH112" s="5">
        <v>7</v>
      </c>
      <c r="AI112" s="5">
        <v>4</v>
      </c>
      <c r="AJ112" s="5">
        <v>4</v>
      </c>
      <c r="AK112" s="5">
        <v>7</v>
      </c>
      <c r="AO112" s="5">
        <v>6</v>
      </c>
      <c r="AP112" s="5">
        <v>3</v>
      </c>
      <c r="AQ112" s="5">
        <v>4</v>
      </c>
      <c r="AR112" s="5">
        <v>0</v>
      </c>
      <c r="AS112" s="5">
        <v>3</v>
      </c>
    </row>
    <row r="113" spans="9:45" x14ac:dyDescent="0.25">
      <c r="I113" s="5" t="s">
        <v>221</v>
      </c>
      <c r="J113" s="5">
        <v>7</v>
      </c>
      <c r="K113" s="5">
        <v>4</v>
      </c>
      <c r="L113" s="5">
        <v>5</v>
      </c>
      <c r="M113" s="5">
        <v>6</v>
      </c>
      <c r="N113" s="5">
        <v>8</v>
      </c>
      <c r="O113" s="5">
        <v>5</v>
      </c>
      <c r="P113" s="5">
        <v>6</v>
      </c>
      <c r="Q113" s="5">
        <v>6</v>
      </c>
      <c r="R113" s="5">
        <v>3</v>
      </c>
      <c r="V113" s="5">
        <v>6</v>
      </c>
      <c r="W113" s="5">
        <v>3</v>
      </c>
      <c r="X113" s="5">
        <v>4</v>
      </c>
      <c r="Y113" s="5">
        <v>1</v>
      </c>
      <c r="Z113" s="5">
        <v>3</v>
      </c>
      <c r="AB113" s="5" t="s">
        <v>221</v>
      </c>
      <c r="AC113" s="5">
        <v>5</v>
      </c>
      <c r="AD113" s="5">
        <v>5</v>
      </c>
      <c r="AE113" s="5">
        <v>7</v>
      </c>
      <c r="AF113" s="5">
        <v>13</v>
      </c>
      <c r="AG113" s="5">
        <v>5</v>
      </c>
      <c r="AH113" s="5">
        <v>7</v>
      </c>
      <c r="AI113" s="5">
        <v>3</v>
      </c>
      <c r="AJ113" s="5">
        <v>5</v>
      </c>
      <c r="AK113" s="5">
        <v>14</v>
      </c>
      <c r="AO113" s="5">
        <v>5</v>
      </c>
      <c r="AP113" s="5">
        <v>9</v>
      </c>
      <c r="AQ113" s="5">
        <v>3</v>
      </c>
      <c r="AR113" s="5">
        <v>16</v>
      </c>
      <c r="AS113" s="5">
        <v>3</v>
      </c>
    </row>
    <row r="114" spans="9:45" x14ac:dyDescent="0.25">
      <c r="I114" s="5" t="s">
        <v>222</v>
      </c>
      <c r="J114" s="5">
        <v>6</v>
      </c>
      <c r="K114" s="5">
        <v>5</v>
      </c>
      <c r="L114" s="5">
        <v>13</v>
      </c>
      <c r="M114" s="5">
        <v>12</v>
      </c>
      <c r="N114" s="5">
        <v>7</v>
      </c>
      <c r="O114" s="5">
        <v>5</v>
      </c>
      <c r="P114" s="5">
        <v>3</v>
      </c>
      <c r="Q114" s="5">
        <v>1</v>
      </c>
      <c r="R114" s="5">
        <v>2</v>
      </c>
      <c r="V114" s="5">
        <v>4</v>
      </c>
      <c r="W114" s="5">
        <v>2</v>
      </c>
      <c r="X114" s="5">
        <v>4</v>
      </c>
      <c r="Y114" s="5">
        <v>2</v>
      </c>
      <c r="Z114" s="5">
        <v>4</v>
      </c>
      <c r="AB114" s="5" t="s">
        <v>222</v>
      </c>
      <c r="AC114" s="5">
        <v>9</v>
      </c>
      <c r="AD114" s="5">
        <v>3</v>
      </c>
      <c r="AE114" s="5">
        <v>10</v>
      </c>
      <c r="AF114" s="5">
        <v>8</v>
      </c>
      <c r="AG114" s="5">
        <v>3</v>
      </c>
      <c r="AH114" s="5">
        <v>5</v>
      </c>
      <c r="AI114" s="5">
        <v>11</v>
      </c>
      <c r="AJ114" s="5">
        <v>10</v>
      </c>
      <c r="AK114" s="5">
        <v>19</v>
      </c>
      <c r="AO114" s="5">
        <v>5</v>
      </c>
      <c r="AP114" s="5">
        <v>4</v>
      </c>
      <c r="AQ114" s="5">
        <v>4</v>
      </c>
      <c r="AR114" s="5">
        <v>6</v>
      </c>
      <c r="AS114" s="5">
        <v>4</v>
      </c>
    </row>
    <row r="115" spans="9:45" x14ac:dyDescent="0.25">
      <c r="I115" s="5" t="s">
        <v>223</v>
      </c>
      <c r="J115" s="5">
        <v>5</v>
      </c>
      <c r="K115" s="5">
        <v>4</v>
      </c>
      <c r="L115" s="5">
        <v>10</v>
      </c>
      <c r="M115" s="5">
        <v>11</v>
      </c>
      <c r="N115" s="5">
        <v>2</v>
      </c>
      <c r="O115" s="5">
        <v>12</v>
      </c>
      <c r="P115" s="5">
        <v>4</v>
      </c>
      <c r="Q115" s="5">
        <v>4</v>
      </c>
      <c r="R115" s="5">
        <v>6</v>
      </c>
      <c r="V115" s="5">
        <v>2</v>
      </c>
      <c r="W115" s="5">
        <v>2</v>
      </c>
      <c r="X115" s="5">
        <v>3</v>
      </c>
      <c r="Y115" s="5">
        <v>5</v>
      </c>
      <c r="Z115" s="5">
        <v>6</v>
      </c>
      <c r="AB115" s="5" t="s">
        <v>223</v>
      </c>
      <c r="AC115" s="5">
        <v>11</v>
      </c>
      <c r="AD115" s="5">
        <v>6</v>
      </c>
      <c r="AE115" s="5">
        <v>8</v>
      </c>
      <c r="AF115" s="5">
        <v>6</v>
      </c>
      <c r="AG115" s="5">
        <v>3</v>
      </c>
      <c r="AH115" s="5">
        <v>7</v>
      </c>
      <c r="AI115" s="5">
        <v>5</v>
      </c>
      <c r="AJ115" s="5">
        <v>7</v>
      </c>
      <c r="AK115" s="5">
        <v>8</v>
      </c>
      <c r="AO115" s="5">
        <v>2</v>
      </c>
      <c r="AP115" s="5">
        <v>4</v>
      </c>
      <c r="AQ115" s="5">
        <v>5</v>
      </c>
      <c r="AR115" s="5">
        <v>3</v>
      </c>
      <c r="AS115" s="5">
        <v>6</v>
      </c>
    </row>
    <row r="116" spans="9:45" x14ac:dyDescent="0.25">
      <c r="I116" s="5" t="s">
        <v>224</v>
      </c>
      <c r="J116" s="5">
        <v>5</v>
      </c>
      <c r="K116" s="5">
        <v>4</v>
      </c>
      <c r="L116" s="5">
        <v>4</v>
      </c>
      <c r="M116" s="5">
        <v>0</v>
      </c>
      <c r="N116" s="5">
        <v>12</v>
      </c>
      <c r="O116" s="5">
        <v>9</v>
      </c>
      <c r="P116" s="5">
        <v>2</v>
      </c>
      <c r="Q116" s="5">
        <v>5</v>
      </c>
      <c r="R116" s="5">
        <v>1</v>
      </c>
      <c r="V116" s="5">
        <v>2</v>
      </c>
      <c r="W116" s="5">
        <v>2</v>
      </c>
      <c r="X116" s="5">
        <v>3</v>
      </c>
      <c r="Y116" s="5">
        <v>3</v>
      </c>
      <c r="Z116" s="5">
        <v>3</v>
      </c>
      <c r="AB116" s="5" t="s">
        <v>224</v>
      </c>
      <c r="AC116" s="5">
        <v>12</v>
      </c>
      <c r="AD116" s="5">
        <v>5</v>
      </c>
      <c r="AE116" s="5">
        <v>6</v>
      </c>
      <c r="AF116" s="5">
        <v>6</v>
      </c>
      <c r="AG116" s="5">
        <v>8</v>
      </c>
      <c r="AH116" s="5">
        <v>8</v>
      </c>
      <c r="AI116" s="5">
        <v>4</v>
      </c>
      <c r="AJ116" s="5">
        <v>4</v>
      </c>
      <c r="AK116" s="5">
        <v>15</v>
      </c>
      <c r="AO116" s="5">
        <v>5</v>
      </c>
      <c r="AP116" s="5">
        <v>5</v>
      </c>
      <c r="AQ116" s="5">
        <v>3</v>
      </c>
      <c r="AR116" s="5">
        <v>2</v>
      </c>
      <c r="AS116" s="5">
        <v>2</v>
      </c>
    </row>
    <row r="117" spans="9:45" x14ac:dyDescent="0.25">
      <c r="I117" s="5" t="s">
        <v>225</v>
      </c>
      <c r="J117" s="5">
        <v>4</v>
      </c>
      <c r="K117" s="5">
        <v>5</v>
      </c>
      <c r="L117" s="5">
        <v>2</v>
      </c>
      <c r="M117" s="5">
        <v>6</v>
      </c>
      <c r="N117" s="5">
        <v>5</v>
      </c>
      <c r="O117" s="5">
        <v>12</v>
      </c>
      <c r="P117" s="5">
        <v>9</v>
      </c>
      <c r="Q117" s="5">
        <v>0</v>
      </c>
      <c r="R117" s="5">
        <v>8</v>
      </c>
      <c r="V117" s="5">
        <v>5</v>
      </c>
      <c r="W117" s="5">
        <v>3</v>
      </c>
      <c r="X117" s="5">
        <v>3</v>
      </c>
      <c r="Y117" s="5">
        <v>2</v>
      </c>
      <c r="Z117" s="5">
        <v>3</v>
      </c>
      <c r="AB117" s="5" t="s">
        <v>225</v>
      </c>
      <c r="AC117" s="5">
        <v>5</v>
      </c>
      <c r="AD117" s="5">
        <v>4</v>
      </c>
      <c r="AE117" s="5">
        <v>3</v>
      </c>
      <c r="AF117" s="5">
        <v>5</v>
      </c>
      <c r="AG117" s="5">
        <v>7</v>
      </c>
      <c r="AH117" s="5">
        <v>7</v>
      </c>
      <c r="AI117" s="5">
        <v>7</v>
      </c>
      <c r="AJ117" s="5">
        <v>8</v>
      </c>
      <c r="AK117" s="5">
        <v>16</v>
      </c>
      <c r="AO117" s="5">
        <v>7</v>
      </c>
      <c r="AP117" s="5">
        <v>3</v>
      </c>
      <c r="AQ117" s="5">
        <v>6</v>
      </c>
      <c r="AR117" s="5">
        <v>2</v>
      </c>
      <c r="AS117" s="5">
        <v>2</v>
      </c>
    </row>
    <row r="118" spans="9:45" x14ac:dyDescent="0.25">
      <c r="I118" s="5" t="s">
        <v>226</v>
      </c>
      <c r="J118" s="5">
        <v>7</v>
      </c>
      <c r="K118" s="5">
        <v>4</v>
      </c>
      <c r="L118" s="5">
        <v>4</v>
      </c>
      <c r="M118" s="5">
        <v>13</v>
      </c>
      <c r="N118" s="5">
        <v>5</v>
      </c>
      <c r="O118" s="5">
        <v>7</v>
      </c>
      <c r="P118" s="5">
        <v>6</v>
      </c>
      <c r="Q118" s="5">
        <v>5</v>
      </c>
      <c r="R118" s="5">
        <v>3</v>
      </c>
      <c r="V118" s="5">
        <v>4</v>
      </c>
      <c r="W118" s="5">
        <v>3</v>
      </c>
      <c r="X118" s="5">
        <v>3</v>
      </c>
      <c r="Y118" s="5">
        <v>6</v>
      </c>
      <c r="Z118" s="5">
        <v>4</v>
      </c>
      <c r="AB118" s="5" t="s">
        <v>226</v>
      </c>
      <c r="AC118" s="5">
        <v>7</v>
      </c>
      <c r="AD118" s="5">
        <v>6</v>
      </c>
      <c r="AE118" s="5">
        <v>7</v>
      </c>
      <c r="AF118" s="5">
        <v>9</v>
      </c>
      <c r="AG118" s="5">
        <v>8</v>
      </c>
      <c r="AH118" s="5">
        <v>10</v>
      </c>
      <c r="AI118" s="5">
        <v>5</v>
      </c>
      <c r="AJ118" s="5">
        <v>3</v>
      </c>
      <c r="AK118" s="5">
        <v>4</v>
      </c>
      <c r="AO118" s="5">
        <v>2</v>
      </c>
      <c r="AP118" s="5">
        <v>3</v>
      </c>
      <c r="AQ118" s="5">
        <v>6</v>
      </c>
      <c r="AR118" s="5">
        <v>2</v>
      </c>
      <c r="AS118" s="5">
        <v>3</v>
      </c>
    </row>
    <row r="119" spans="9:45" x14ac:dyDescent="0.25">
      <c r="I119" s="5" t="s">
        <v>227</v>
      </c>
      <c r="J119" s="5">
        <v>4</v>
      </c>
      <c r="K119" s="5">
        <v>3</v>
      </c>
      <c r="L119" s="5">
        <v>12</v>
      </c>
      <c r="M119" s="5">
        <v>4</v>
      </c>
      <c r="N119" s="5">
        <v>4</v>
      </c>
      <c r="O119" s="5">
        <v>10</v>
      </c>
      <c r="P119" s="5">
        <v>3</v>
      </c>
      <c r="Q119" s="5">
        <v>3</v>
      </c>
      <c r="R119" s="5">
        <v>8</v>
      </c>
      <c r="V119" s="5">
        <v>5</v>
      </c>
      <c r="W119" s="5">
        <v>6</v>
      </c>
      <c r="X119" s="5">
        <v>6</v>
      </c>
      <c r="Y119" s="5">
        <v>7</v>
      </c>
      <c r="Z119" s="5">
        <v>1</v>
      </c>
      <c r="AB119" s="5" t="s">
        <v>227</v>
      </c>
      <c r="AC119" s="5">
        <v>14</v>
      </c>
      <c r="AD119" s="5">
        <v>4</v>
      </c>
      <c r="AE119" s="5">
        <v>4</v>
      </c>
      <c r="AF119" s="5">
        <v>7</v>
      </c>
      <c r="AG119" s="5">
        <v>6</v>
      </c>
      <c r="AH119" s="5">
        <v>10</v>
      </c>
      <c r="AI119" s="5">
        <v>5</v>
      </c>
      <c r="AJ119" s="5">
        <v>5</v>
      </c>
      <c r="AK119" s="5">
        <v>5</v>
      </c>
      <c r="AO119" s="5">
        <v>6</v>
      </c>
      <c r="AP119" s="5">
        <v>8</v>
      </c>
      <c r="AQ119" s="5">
        <v>8</v>
      </c>
      <c r="AR119" s="5">
        <v>3</v>
      </c>
      <c r="AS119" s="5">
        <v>6</v>
      </c>
    </row>
    <row r="120" spans="9:45" x14ac:dyDescent="0.25">
      <c r="I120" s="5" t="s">
        <v>228</v>
      </c>
      <c r="J120" s="5">
        <v>4</v>
      </c>
      <c r="K120" s="5">
        <v>4</v>
      </c>
      <c r="L120" s="5">
        <v>4</v>
      </c>
      <c r="M120" s="5">
        <v>7</v>
      </c>
      <c r="N120" s="5">
        <v>2</v>
      </c>
      <c r="O120" s="5">
        <v>10</v>
      </c>
      <c r="P120" s="5">
        <v>3</v>
      </c>
      <c r="Q120" s="5">
        <v>3</v>
      </c>
      <c r="R120" s="5">
        <v>4</v>
      </c>
      <c r="V120" s="5">
        <v>3</v>
      </c>
      <c r="W120" s="5">
        <v>3</v>
      </c>
      <c r="X120" s="5">
        <v>6</v>
      </c>
      <c r="Y120" s="5">
        <v>4</v>
      </c>
      <c r="Z120" s="5">
        <v>1</v>
      </c>
      <c r="AB120" s="5" t="s">
        <v>228</v>
      </c>
      <c r="AC120" s="5">
        <v>5</v>
      </c>
      <c r="AD120" s="5">
        <v>5</v>
      </c>
      <c r="AE120" s="5">
        <v>5</v>
      </c>
      <c r="AF120" s="5">
        <v>3</v>
      </c>
      <c r="AG120" s="5">
        <v>3</v>
      </c>
      <c r="AH120" s="5">
        <v>8</v>
      </c>
      <c r="AI120" s="5">
        <v>4</v>
      </c>
      <c r="AJ120" s="5">
        <v>4</v>
      </c>
      <c r="AK120" s="5">
        <v>2</v>
      </c>
      <c r="AO120" s="5">
        <v>5</v>
      </c>
      <c r="AP120" s="5">
        <v>8</v>
      </c>
      <c r="AQ120" s="5">
        <v>2</v>
      </c>
      <c r="AR120" s="5">
        <v>6</v>
      </c>
      <c r="AS120" s="5">
        <v>4</v>
      </c>
    </row>
    <row r="121" spans="9:45" x14ac:dyDescent="0.25">
      <c r="I121" s="5" t="s">
        <v>229</v>
      </c>
      <c r="J121" s="5">
        <v>4</v>
      </c>
      <c r="K121" s="5">
        <v>4</v>
      </c>
      <c r="L121" s="5">
        <v>10</v>
      </c>
      <c r="M121" s="5">
        <v>1</v>
      </c>
      <c r="N121" s="5">
        <v>8</v>
      </c>
      <c r="O121" s="5">
        <v>16</v>
      </c>
      <c r="P121" s="5">
        <v>4</v>
      </c>
      <c r="Q121" s="5">
        <v>2</v>
      </c>
      <c r="R121" s="5">
        <v>1</v>
      </c>
      <c r="V121" s="5">
        <v>7</v>
      </c>
      <c r="W121" s="5">
        <v>2</v>
      </c>
      <c r="X121" s="5">
        <v>4</v>
      </c>
      <c r="Y121" s="5">
        <v>0</v>
      </c>
      <c r="Z121" s="5">
        <v>2</v>
      </c>
      <c r="AB121" s="5" t="s">
        <v>229</v>
      </c>
      <c r="AC121" s="5">
        <v>13</v>
      </c>
      <c r="AD121" s="5">
        <v>5</v>
      </c>
      <c r="AE121" s="5">
        <v>5</v>
      </c>
      <c r="AF121" s="5">
        <v>4</v>
      </c>
      <c r="AG121" s="5">
        <v>6</v>
      </c>
      <c r="AH121" s="5">
        <v>8</v>
      </c>
      <c r="AI121" s="5">
        <v>4</v>
      </c>
      <c r="AJ121" s="5">
        <v>4</v>
      </c>
      <c r="AK121" s="5">
        <v>7</v>
      </c>
      <c r="AO121" s="5">
        <v>4</v>
      </c>
      <c r="AP121" s="5">
        <v>4</v>
      </c>
      <c r="AQ121" s="5">
        <v>6</v>
      </c>
      <c r="AR121" s="5">
        <v>8</v>
      </c>
      <c r="AS121" s="5">
        <v>5</v>
      </c>
    </row>
    <row r="122" spans="9:45" x14ac:dyDescent="0.25">
      <c r="I122" s="5" t="s">
        <v>230</v>
      </c>
      <c r="J122" s="5">
        <v>6</v>
      </c>
      <c r="K122" s="5">
        <v>4</v>
      </c>
      <c r="L122" s="5">
        <v>15</v>
      </c>
      <c r="M122" s="5">
        <v>7</v>
      </c>
      <c r="N122" s="5">
        <v>12</v>
      </c>
      <c r="O122" s="5">
        <v>16</v>
      </c>
      <c r="P122" s="5">
        <v>3</v>
      </c>
      <c r="Q122" s="5">
        <v>5</v>
      </c>
      <c r="R122" s="5">
        <v>2</v>
      </c>
      <c r="V122" s="5">
        <v>5</v>
      </c>
      <c r="W122" s="5">
        <v>3</v>
      </c>
      <c r="X122" s="5">
        <v>6</v>
      </c>
      <c r="Y122" s="5">
        <v>1</v>
      </c>
      <c r="Z122" s="5">
        <v>2</v>
      </c>
      <c r="AB122" s="5" t="s">
        <v>230</v>
      </c>
      <c r="AC122" s="5">
        <v>5</v>
      </c>
      <c r="AD122" s="5">
        <v>6</v>
      </c>
      <c r="AE122" s="5">
        <v>16</v>
      </c>
      <c r="AF122" s="5">
        <v>16</v>
      </c>
      <c r="AG122" s="5">
        <v>14</v>
      </c>
      <c r="AH122" s="5">
        <v>18</v>
      </c>
      <c r="AI122" s="5">
        <v>2</v>
      </c>
      <c r="AJ122" s="5">
        <v>2</v>
      </c>
      <c r="AK122" s="5">
        <v>7</v>
      </c>
      <c r="AO122" s="5">
        <v>3</v>
      </c>
      <c r="AP122" s="5">
        <v>6</v>
      </c>
      <c r="AQ122" s="5">
        <v>12</v>
      </c>
      <c r="AR122" s="5">
        <v>5</v>
      </c>
      <c r="AS122" s="5">
        <v>7</v>
      </c>
    </row>
    <row r="123" spans="9:45" x14ac:dyDescent="0.25">
      <c r="I123" s="5" t="s">
        <v>231</v>
      </c>
      <c r="J123" s="5">
        <v>5</v>
      </c>
      <c r="K123" s="5">
        <v>4</v>
      </c>
      <c r="L123" s="5">
        <v>4</v>
      </c>
      <c r="M123" s="5">
        <v>2</v>
      </c>
      <c r="N123" s="5">
        <v>4</v>
      </c>
      <c r="O123" s="5">
        <v>9</v>
      </c>
      <c r="P123" s="5">
        <v>9</v>
      </c>
      <c r="Q123" s="5">
        <v>6</v>
      </c>
      <c r="R123" s="5">
        <v>3</v>
      </c>
      <c r="V123" s="5">
        <v>4</v>
      </c>
      <c r="W123" s="5">
        <v>0</v>
      </c>
      <c r="X123" s="5">
        <v>3</v>
      </c>
      <c r="Y123" s="5">
        <v>1</v>
      </c>
      <c r="Z123" s="5">
        <v>0</v>
      </c>
      <c r="AB123" s="5" t="s">
        <v>231</v>
      </c>
      <c r="AC123" s="5">
        <v>5</v>
      </c>
      <c r="AD123" s="5">
        <v>3</v>
      </c>
      <c r="AE123" s="5">
        <v>9</v>
      </c>
      <c r="AF123" s="5">
        <v>15</v>
      </c>
      <c r="AG123" s="5">
        <v>6</v>
      </c>
      <c r="AH123" s="5">
        <v>1</v>
      </c>
      <c r="AI123" s="5">
        <v>4</v>
      </c>
      <c r="AJ123" s="5">
        <v>6</v>
      </c>
      <c r="AK123" s="5">
        <v>2</v>
      </c>
      <c r="AO123" s="5">
        <v>11</v>
      </c>
      <c r="AP123" s="5">
        <v>6</v>
      </c>
      <c r="AQ123" s="5">
        <v>4</v>
      </c>
      <c r="AR123" s="5">
        <v>3</v>
      </c>
      <c r="AS123" s="5">
        <v>3</v>
      </c>
    </row>
    <row r="124" spans="9:45" x14ac:dyDescent="0.25">
      <c r="I124" s="5" t="s">
        <v>232</v>
      </c>
      <c r="J124" s="5">
        <v>5</v>
      </c>
      <c r="K124" s="5">
        <v>6</v>
      </c>
      <c r="L124" s="5">
        <v>8</v>
      </c>
      <c r="M124" s="5">
        <v>6</v>
      </c>
      <c r="N124" s="5">
        <v>1</v>
      </c>
      <c r="O124" s="5">
        <v>7</v>
      </c>
      <c r="P124" s="5">
        <v>5</v>
      </c>
      <c r="Q124" s="5">
        <v>2</v>
      </c>
      <c r="R124" s="5">
        <v>7</v>
      </c>
      <c r="V124" s="5">
        <v>6</v>
      </c>
      <c r="W124" s="5">
        <v>14</v>
      </c>
      <c r="X124" s="5">
        <v>3</v>
      </c>
      <c r="Y124" s="5">
        <v>16</v>
      </c>
      <c r="Z124" s="5">
        <v>5</v>
      </c>
      <c r="AB124" s="5" t="s">
        <v>232</v>
      </c>
      <c r="AC124" s="5">
        <v>15</v>
      </c>
      <c r="AD124" s="5">
        <v>6</v>
      </c>
      <c r="AE124" s="5">
        <v>4</v>
      </c>
      <c r="AF124" s="5">
        <v>5</v>
      </c>
      <c r="AG124" s="5">
        <v>5</v>
      </c>
      <c r="AH124" s="5">
        <v>8</v>
      </c>
      <c r="AI124" s="5">
        <v>0</v>
      </c>
      <c r="AJ124" s="5">
        <v>6</v>
      </c>
      <c r="AK124" s="5">
        <v>7</v>
      </c>
      <c r="AO124" s="5">
        <v>5</v>
      </c>
      <c r="AP124" s="5">
        <v>2</v>
      </c>
      <c r="AQ124" s="5">
        <v>4</v>
      </c>
      <c r="AR124" s="5">
        <v>7</v>
      </c>
      <c r="AS124" s="5">
        <v>5</v>
      </c>
    </row>
    <row r="125" spans="9:45" x14ac:dyDescent="0.25">
      <c r="I125" s="5" t="s">
        <v>233</v>
      </c>
      <c r="J125" s="5">
        <v>5</v>
      </c>
      <c r="K125" s="5">
        <v>6</v>
      </c>
      <c r="M125" s="5">
        <v>2</v>
      </c>
      <c r="N125" s="5">
        <v>10</v>
      </c>
      <c r="O125" s="5">
        <v>16</v>
      </c>
      <c r="P125" s="5">
        <v>3</v>
      </c>
      <c r="Q125" s="5">
        <v>4</v>
      </c>
      <c r="R125" s="5">
        <v>2</v>
      </c>
      <c r="V125" s="5">
        <v>1</v>
      </c>
      <c r="W125" s="5">
        <v>4</v>
      </c>
      <c r="X125" s="5">
        <v>5</v>
      </c>
      <c r="Y125" s="5">
        <v>4</v>
      </c>
      <c r="Z125" s="5">
        <v>3</v>
      </c>
      <c r="AB125" s="5" t="s">
        <v>233</v>
      </c>
      <c r="AC125" s="5">
        <v>12</v>
      </c>
      <c r="AE125" s="5">
        <v>7</v>
      </c>
      <c r="AF125" s="5">
        <v>10</v>
      </c>
      <c r="AG125" s="5">
        <v>4</v>
      </c>
      <c r="AH125" s="5">
        <v>6</v>
      </c>
      <c r="AI125" s="5">
        <v>5</v>
      </c>
      <c r="AJ125" s="5">
        <v>2</v>
      </c>
      <c r="AK125" s="5">
        <v>11</v>
      </c>
      <c r="AO125" s="5">
        <v>8</v>
      </c>
      <c r="AP125" s="5">
        <v>7</v>
      </c>
      <c r="AQ125" s="5">
        <v>7</v>
      </c>
      <c r="AR125" s="5">
        <v>4</v>
      </c>
      <c r="AS125" s="5">
        <v>1</v>
      </c>
    </row>
    <row r="126" spans="9:45" x14ac:dyDescent="0.25">
      <c r="I126" s="5" t="s">
        <v>234</v>
      </c>
      <c r="J126" s="5">
        <v>8</v>
      </c>
      <c r="K126" s="5">
        <v>8</v>
      </c>
      <c r="M126" s="5">
        <v>2</v>
      </c>
      <c r="N126" s="5">
        <v>4</v>
      </c>
      <c r="O126" s="5">
        <v>2</v>
      </c>
      <c r="P126" s="5">
        <v>7</v>
      </c>
      <c r="Q126" s="5">
        <v>10</v>
      </c>
      <c r="R126" s="5">
        <v>7</v>
      </c>
      <c r="V126" s="5">
        <v>3</v>
      </c>
      <c r="W126" s="5">
        <v>4</v>
      </c>
      <c r="X126" s="5">
        <v>7</v>
      </c>
      <c r="Y126" s="5">
        <v>7</v>
      </c>
      <c r="Z126" s="5">
        <v>7</v>
      </c>
      <c r="AB126" s="5" t="s">
        <v>234</v>
      </c>
      <c r="AC126" s="5">
        <v>4</v>
      </c>
      <c r="AE126" s="5">
        <v>10</v>
      </c>
      <c r="AF126" s="5">
        <v>6</v>
      </c>
      <c r="AG126" s="5">
        <v>6</v>
      </c>
      <c r="AH126" s="5">
        <v>7</v>
      </c>
      <c r="AI126" s="5">
        <v>2</v>
      </c>
      <c r="AJ126" s="5">
        <v>7</v>
      </c>
      <c r="AK126" s="5">
        <v>4</v>
      </c>
      <c r="AO126" s="5">
        <v>15</v>
      </c>
      <c r="AP126" s="5">
        <v>6</v>
      </c>
      <c r="AQ126" s="5">
        <v>2</v>
      </c>
      <c r="AR126" s="5">
        <v>4</v>
      </c>
      <c r="AS126" s="5">
        <v>2</v>
      </c>
    </row>
    <row r="127" spans="9:45" x14ac:dyDescent="0.25">
      <c r="I127" s="5" t="s">
        <v>235</v>
      </c>
      <c r="J127" s="5">
        <v>5</v>
      </c>
      <c r="K127" s="5">
        <v>10</v>
      </c>
      <c r="M127" s="5">
        <v>5</v>
      </c>
      <c r="N127" s="5">
        <v>6</v>
      </c>
      <c r="O127" s="5">
        <v>5</v>
      </c>
      <c r="P127" s="5">
        <v>2</v>
      </c>
      <c r="Q127" s="5">
        <v>3</v>
      </c>
      <c r="R127" s="5">
        <v>3</v>
      </c>
      <c r="V127" s="5">
        <v>6</v>
      </c>
      <c r="W127" s="5">
        <v>5</v>
      </c>
      <c r="X127" s="5">
        <v>6</v>
      </c>
      <c r="Y127" s="5">
        <v>4</v>
      </c>
      <c r="Z127" s="5">
        <v>2</v>
      </c>
      <c r="AB127" s="5" t="s">
        <v>235</v>
      </c>
      <c r="AC127" s="5">
        <v>6</v>
      </c>
      <c r="AE127" s="5">
        <v>6</v>
      </c>
      <c r="AF127" s="5">
        <v>9</v>
      </c>
      <c r="AG127" s="5">
        <v>16</v>
      </c>
      <c r="AH127" s="5">
        <v>4</v>
      </c>
      <c r="AI127" s="5">
        <v>4</v>
      </c>
      <c r="AJ127" s="5">
        <v>4</v>
      </c>
      <c r="AK127" s="5">
        <v>7</v>
      </c>
      <c r="AO127" s="5">
        <v>4</v>
      </c>
      <c r="AP127" s="5">
        <v>7</v>
      </c>
      <c r="AQ127" s="5">
        <v>5</v>
      </c>
      <c r="AR127" s="5">
        <v>8</v>
      </c>
      <c r="AS127" s="5">
        <v>1</v>
      </c>
    </row>
    <row r="128" spans="9:45" x14ac:dyDescent="0.25">
      <c r="I128" s="5" t="s">
        <v>236</v>
      </c>
      <c r="J128" s="5">
        <v>8</v>
      </c>
      <c r="M128" s="5">
        <v>6</v>
      </c>
      <c r="N128" s="5">
        <v>13</v>
      </c>
      <c r="O128" s="5">
        <v>6</v>
      </c>
      <c r="P128" s="5">
        <v>2</v>
      </c>
      <c r="Q128" s="5">
        <v>11</v>
      </c>
      <c r="R128" s="5">
        <v>3</v>
      </c>
      <c r="V128" s="5">
        <v>4</v>
      </c>
      <c r="W128" s="5">
        <v>3</v>
      </c>
      <c r="X128" s="5">
        <v>5</v>
      </c>
      <c r="Y128" s="5">
        <v>5</v>
      </c>
      <c r="Z128" s="5">
        <v>1</v>
      </c>
      <c r="AB128" s="5" t="s">
        <v>236</v>
      </c>
      <c r="AC128" s="5">
        <v>2</v>
      </c>
      <c r="AE128" s="5">
        <v>5</v>
      </c>
      <c r="AF128" s="5">
        <v>5</v>
      </c>
      <c r="AG128" s="5">
        <v>3</v>
      </c>
      <c r="AH128" s="5">
        <v>9</v>
      </c>
      <c r="AI128" s="5">
        <v>7</v>
      </c>
      <c r="AJ128" s="5">
        <v>5</v>
      </c>
      <c r="AK128" s="5">
        <v>6</v>
      </c>
      <c r="AO128" s="5">
        <v>1</v>
      </c>
      <c r="AP128" s="5">
        <v>7</v>
      </c>
      <c r="AQ128" s="5">
        <v>5</v>
      </c>
      <c r="AR128" s="5">
        <v>15</v>
      </c>
      <c r="AS128" s="5">
        <v>2</v>
      </c>
    </row>
    <row r="129" spans="9:45" x14ac:dyDescent="0.25">
      <c r="I129" s="5" t="s">
        <v>237</v>
      </c>
      <c r="J129" s="5">
        <v>6</v>
      </c>
      <c r="M129" s="5">
        <v>5</v>
      </c>
      <c r="N129" s="5">
        <v>4</v>
      </c>
      <c r="O129" s="5">
        <v>4</v>
      </c>
      <c r="P129" s="5">
        <v>3</v>
      </c>
      <c r="Q129" s="5">
        <v>7</v>
      </c>
      <c r="R129" s="5">
        <v>6</v>
      </c>
      <c r="V129" s="5">
        <v>6</v>
      </c>
      <c r="W129" s="5">
        <v>5</v>
      </c>
      <c r="X129" s="5">
        <v>2</v>
      </c>
      <c r="Y129" s="5">
        <v>2</v>
      </c>
      <c r="Z129" s="5">
        <v>4</v>
      </c>
      <c r="AB129" s="5" t="s">
        <v>237</v>
      </c>
      <c r="AC129" s="5">
        <v>6</v>
      </c>
      <c r="AE129" s="5">
        <v>7</v>
      </c>
      <c r="AF129" s="5">
        <v>8</v>
      </c>
      <c r="AG129" s="5">
        <v>1</v>
      </c>
      <c r="AH129" s="5">
        <v>7</v>
      </c>
      <c r="AI129" s="5">
        <v>3</v>
      </c>
      <c r="AJ129" s="5">
        <v>6</v>
      </c>
      <c r="AK129" s="5">
        <v>7</v>
      </c>
      <c r="AO129" s="5">
        <v>3</v>
      </c>
      <c r="AP129" s="5">
        <v>5</v>
      </c>
      <c r="AQ129" s="5">
        <v>8</v>
      </c>
      <c r="AR129" s="5">
        <v>5</v>
      </c>
      <c r="AS129" s="5">
        <v>4</v>
      </c>
    </row>
    <row r="130" spans="9:45" x14ac:dyDescent="0.25">
      <c r="I130" s="5" t="s">
        <v>238</v>
      </c>
      <c r="J130" s="5">
        <v>5</v>
      </c>
      <c r="M130" s="5">
        <v>3</v>
      </c>
      <c r="N130" s="5">
        <v>8</v>
      </c>
      <c r="O130" s="5">
        <v>3</v>
      </c>
      <c r="P130" s="5">
        <v>6</v>
      </c>
      <c r="Q130" s="5">
        <v>7</v>
      </c>
      <c r="R130" s="5">
        <v>4</v>
      </c>
      <c r="V130" s="5">
        <v>9</v>
      </c>
      <c r="W130" s="5">
        <v>7</v>
      </c>
      <c r="X130" s="5">
        <v>6</v>
      </c>
      <c r="Y130" s="5">
        <v>2</v>
      </c>
      <c r="Z130" s="5">
        <v>5</v>
      </c>
      <c r="AB130" s="5" t="s">
        <v>238</v>
      </c>
      <c r="AE130" s="5">
        <v>8</v>
      </c>
      <c r="AF130" s="5">
        <v>8</v>
      </c>
      <c r="AG130" s="5">
        <v>10</v>
      </c>
      <c r="AH130" s="5">
        <v>6</v>
      </c>
      <c r="AI130" s="5">
        <v>3</v>
      </c>
      <c r="AJ130" s="5">
        <v>3</v>
      </c>
      <c r="AK130" s="5">
        <v>5</v>
      </c>
      <c r="AO130" s="5">
        <v>7</v>
      </c>
      <c r="AP130" s="5">
        <v>4</v>
      </c>
      <c r="AQ130" s="5">
        <v>6</v>
      </c>
      <c r="AR130" s="5">
        <v>4</v>
      </c>
      <c r="AS130" s="5">
        <v>5</v>
      </c>
    </row>
    <row r="131" spans="9:45" x14ac:dyDescent="0.25">
      <c r="I131" s="5" t="s">
        <v>239</v>
      </c>
      <c r="J131" s="5">
        <v>1</v>
      </c>
      <c r="M131" s="5">
        <v>6</v>
      </c>
      <c r="N131" s="5">
        <v>6</v>
      </c>
      <c r="O131" s="5">
        <v>10</v>
      </c>
      <c r="P131" s="5">
        <v>4</v>
      </c>
      <c r="Q131" s="5">
        <v>13</v>
      </c>
      <c r="R131" s="5">
        <v>9</v>
      </c>
      <c r="V131" s="5">
        <v>2</v>
      </c>
      <c r="W131" s="5">
        <v>1</v>
      </c>
      <c r="X131" s="5">
        <v>1</v>
      </c>
      <c r="Y131" s="5">
        <v>0</v>
      </c>
      <c r="Z131" s="5">
        <v>5</v>
      </c>
      <c r="AB131" s="5" t="s">
        <v>239</v>
      </c>
      <c r="AE131" s="5">
        <v>4</v>
      </c>
      <c r="AF131" s="5">
        <v>6</v>
      </c>
      <c r="AG131" s="5">
        <v>5</v>
      </c>
      <c r="AH131" s="5">
        <v>12</v>
      </c>
      <c r="AI131" s="5">
        <v>8</v>
      </c>
      <c r="AJ131" s="5">
        <v>4</v>
      </c>
      <c r="AK131" s="5">
        <v>7</v>
      </c>
      <c r="AO131" s="5">
        <v>8</v>
      </c>
      <c r="AP131" s="5">
        <v>7</v>
      </c>
      <c r="AQ131" s="5">
        <v>3</v>
      </c>
      <c r="AR131" s="5">
        <v>2</v>
      </c>
      <c r="AS131" s="5">
        <v>3</v>
      </c>
    </row>
    <row r="132" spans="9:45" x14ac:dyDescent="0.25">
      <c r="I132" s="5" t="s">
        <v>240</v>
      </c>
      <c r="M132" s="5">
        <v>7</v>
      </c>
      <c r="N132" s="5">
        <v>9</v>
      </c>
      <c r="O132" s="5">
        <v>8</v>
      </c>
      <c r="P132" s="5">
        <v>5</v>
      </c>
      <c r="Q132" s="5">
        <v>10</v>
      </c>
      <c r="R132" s="5">
        <v>3</v>
      </c>
      <c r="V132" s="5">
        <v>2</v>
      </c>
      <c r="W132" s="5">
        <v>6</v>
      </c>
      <c r="X132" s="5">
        <v>3</v>
      </c>
      <c r="Y132" s="5">
        <v>11</v>
      </c>
      <c r="Z132" s="5">
        <v>2</v>
      </c>
      <c r="AB132" s="5" t="s">
        <v>240</v>
      </c>
      <c r="AE132" s="5">
        <v>11</v>
      </c>
      <c r="AF132" s="5">
        <v>10</v>
      </c>
      <c r="AG132" s="5">
        <v>4</v>
      </c>
      <c r="AH132" s="5">
        <v>9</v>
      </c>
      <c r="AI132" s="5">
        <v>10</v>
      </c>
      <c r="AJ132" s="5">
        <v>10</v>
      </c>
      <c r="AK132" s="5">
        <v>4</v>
      </c>
      <c r="AO132" s="5">
        <v>5</v>
      </c>
      <c r="AP132" s="5">
        <v>5</v>
      </c>
      <c r="AQ132" s="5">
        <v>7</v>
      </c>
      <c r="AR132" s="5">
        <v>4</v>
      </c>
      <c r="AS132" s="5">
        <v>4</v>
      </c>
    </row>
    <row r="133" spans="9:45" x14ac:dyDescent="0.25">
      <c r="I133" s="5" t="s">
        <v>241</v>
      </c>
      <c r="M133" s="5">
        <v>2</v>
      </c>
      <c r="N133" s="5">
        <v>14</v>
      </c>
      <c r="O133" s="5">
        <v>11</v>
      </c>
      <c r="P133" s="5">
        <v>5</v>
      </c>
      <c r="Q133" s="5">
        <v>8</v>
      </c>
      <c r="R133" s="5">
        <v>7</v>
      </c>
      <c r="V133" s="5">
        <v>5</v>
      </c>
      <c r="W133" s="5">
        <v>6</v>
      </c>
      <c r="X133" s="5">
        <v>3</v>
      </c>
      <c r="Y133" s="5">
        <v>3</v>
      </c>
      <c r="Z133" s="5">
        <v>5</v>
      </c>
      <c r="AB133" s="5" t="s">
        <v>241</v>
      </c>
      <c r="AF133" s="5">
        <v>3</v>
      </c>
      <c r="AG133" s="5">
        <v>2</v>
      </c>
      <c r="AH133" s="5">
        <v>11</v>
      </c>
      <c r="AI133" s="5">
        <v>5</v>
      </c>
      <c r="AJ133" s="5">
        <v>4</v>
      </c>
      <c r="AK133" s="5">
        <v>7</v>
      </c>
      <c r="AO133" s="5">
        <v>7</v>
      </c>
      <c r="AP133" s="5">
        <v>3</v>
      </c>
      <c r="AQ133" s="5">
        <v>4</v>
      </c>
      <c r="AR133" s="5">
        <v>5</v>
      </c>
      <c r="AS133" s="5">
        <v>1</v>
      </c>
    </row>
    <row r="134" spans="9:45" x14ac:dyDescent="0.25">
      <c r="I134" s="5" t="s">
        <v>242</v>
      </c>
      <c r="M134" s="5">
        <v>3</v>
      </c>
      <c r="N134" s="5">
        <v>11</v>
      </c>
      <c r="O134" s="5">
        <v>4</v>
      </c>
      <c r="P134" s="5">
        <v>3</v>
      </c>
      <c r="Q134" s="5">
        <v>5</v>
      </c>
      <c r="R134" s="5">
        <v>11</v>
      </c>
      <c r="V134" s="5">
        <v>1</v>
      </c>
      <c r="W134" s="5">
        <v>4</v>
      </c>
      <c r="X134" s="5">
        <v>6</v>
      </c>
      <c r="Y134" s="5">
        <v>4</v>
      </c>
      <c r="Z134" s="5">
        <v>4</v>
      </c>
      <c r="AB134" s="5" t="s">
        <v>242</v>
      </c>
      <c r="AF134" s="5">
        <v>4</v>
      </c>
      <c r="AG134" s="5">
        <v>11</v>
      </c>
      <c r="AH134" s="5">
        <v>4</v>
      </c>
      <c r="AI134" s="5">
        <v>8</v>
      </c>
      <c r="AJ134" s="5">
        <v>10</v>
      </c>
      <c r="AK134" s="5">
        <v>3</v>
      </c>
      <c r="AO134" s="5">
        <v>2</v>
      </c>
      <c r="AP134" s="5">
        <v>3</v>
      </c>
      <c r="AQ134" s="5">
        <v>3</v>
      </c>
      <c r="AR134" s="5">
        <v>6</v>
      </c>
      <c r="AS134" s="5">
        <v>5</v>
      </c>
    </row>
    <row r="135" spans="9:45" x14ac:dyDescent="0.25">
      <c r="I135" s="5" t="s">
        <v>243</v>
      </c>
      <c r="M135" s="5">
        <v>6</v>
      </c>
      <c r="N135" s="5">
        <v>4</v>
      </c>
      <c r="O135" s="5">
        <v>4</v>
      </c>
      <c r="P135" s="5">
        <v>5</v>
      </c>
      <c r="Q135" s="5">
        <v>4</v>
      </c>
      <c r="R135" s="5">
        <v>2</v>
      </c>
      <c r="V135" s="5">
        <v>4</v>
      </c>
      <c r="W135" s="5">
        <v>4</v>
      </c>
      <c r="X135" s="5">
        <v>3</v>
      </c>
      <c r="Y135" s="5">
        <v>5</v>
      </c>
      <c r="Z135" s="5">
        <v>2</v>
      </c>
      <c r="AB135" s="5" t="s">
        <v>243</v>
      </c>
      <c r="AF135" s="5">
        <v>7</v>
      </c>
      <c r="AG135" s="5">
        <v>15</v>
      </c>
      <c r="AH135" s="5">
        <v>6</v>
      </c>
      <c r="AI135" s="5">
        <v>5</v>
      </c>
      <c r="AJ135" s="5">
        <v>3</v>
      </c>
      <c r="AK135" s="5">
        <v>11</v>
      </c>
      <c r="AO135" s="5">
        <v>3</v>
      </c>
      <c r="AP135" s="5">
        <v>3</v>
      </c>
      <c r="AQ135" s="5">
        <v>7</v>
      </c>
      <c r="AR135" s="5">
        <v>5</v>
      </c>
      <c r="AS135" s="5">
        <v>6</v>
      </c>
    </row>
    <row r="136" spans="9:45" x14ac:dyDescent="0.25">
      <c r="I136" s="5" t="s">
        <v>244</v>
      </c>
      <c r="M136" s="5">
        <v>2</v>
      </c>
      <c r="N136" s="5">
        <v>11</v>
      </c>
      <c r="O136" s="5">
        <v>6</v>
      </c>
      <c r="P136" s="5">
        <v>5</v>
      </c>
      <c r="Q136" s="5">
        <v>4</v>
      </c>
      <c r="R136" s="5">
        <v>12</v>
      </c>
      <c r="V136" s="5">
        <v>3</v>
      </c>
      <c r="W136" s="5">
        <v>5</v>
      </c>
      <c r="X136" s="5">
        <v>6</v>
      </c>
      <c r="Y136" s="5">
        <v>4</v>
      </c>
      <c r="Z136" s="5">
        <v>9</v>
      </c>
      <c r="AB136" s="5" t="s">
        <v>244</v>
      </c>
      <c r="AF136" s="5">
        <v>6</v>
      </c>
      <c r="AG136" s="5">
        <v>9</v>
      </c>
      <c r="AH136" s="5">
        <v>4</v>
      </c>
      <c r="AI136" s="5">
        <v>2</v>
      </c>
      <c r="AJ136" s="5">
        <v>5</v>
      </c>
      <c r="AK136" s="5">
        <v>9</v>
      </c>
      <c r="AO136" s="5">
        <v>6</v>
      </c>
      <c r="AP136" s="5">
        <v>4</v>
      </c>
      <c r="AQ136" s="5">
        <v>6</v>
      </c>
      <c r="AR136" s="5">
        <v>3</v>
      </c>
      <c r="AS136" s="5">
        <v>2</v>
      </c>
    </row>
    <row r="137" spans="9:45" x14ac:dyDescent="0.25">
      <c r="I137" s="5" t="s">
        <v>245</v>
      </c>
      <c r="M137" s="5">
        <v>3</v>
      </c>
      <c r="N137" s="5">
        <v>10</v>
      </c>
      <c r="O137" s="5">
        <v>4</v>
      </c>
      <c r="P137" s="5">
        <v>3</v>
      </c>
      <c r="Q137" s="5">
        <v>5</v>
      </c>
      <c r="R137" s="5">
        <v>12</v>
      </c>
      <c r="V137" s="5">
        <v>3</v>
      </c>
      <c r="W137" s="5">
        <v>6</v>
      </c>
      <c r="X137" s="5">
        <v>3</v>
      </c>
      <c r="Y137" s="5">
        <v>1</v>
      </c>
      <c r="Z137" s="5">
        <v>0</v>
      </c>
      <c r="AB137" s="5" t="s">
        <v>245</v>
      </c>
      <c r="AF137" s="5">
        <v>8</v>
      </c>
      <c r="AG137" s="5">
        <v>2</v>
      </c>
      <c r="AH137" s="5">
        <v>4</v>
      </c>
      <c r="AI137" s="5">
        <v>6</v>
      </c>
      <c r="AJ137" s="5">
        <v>1</v>
      </c>
      <c r="AK137" s="5">
        <v>9</v>
      </c>
      <c r="AO137" s="5">
        <v>7</v>
      </c>
      <c r="AP137" s="5">
        <v>3</v>
      </c>
      <c r="AQ137" s="5">
        <v>4</v>
      </c>
      <c r="AR137" s="5">
        <v>1</v>
      </c>
      <c r="AS137" s="5">
        <v>5</v>
      </c>
    </row>
    <row r="138" spans="9:45" x14ac:dyDescent="0.25">
      <c r="I138" s="5" t="s">
        <v>246</v>
      </c>
      <c r="M138" s="5">
        <v>4</v>
      </c>
      <c r="N138" s="5">
        <v>5</v>
      </c>
      <c r="O138" s="5">
        <v>5</v>
      </c>
      <c r="P138" s="5">
        <v>6</v>
      </c>
      <c r="Q138" s="5">
        <v>1</v>
      </c>
      <c r="R138" s="5">
        <v>9</v>
      </c>
      <c r="V138" s="5">
        <v>6</v>
      </c>
      <c r="W138" s="5">
        <v>6</v>
      </c>
      <c r="X138" s="5">
        <v>4</v>
      </c>
      <c r="Y138" s="5">
        <v>4</v>
      </c>
      <c r="Z138" s="5">
        <v>3</v>
      </c>
      <c r="AB138" s="5" t="s">
        <v>246</v>
      </c>
      <c r="AF138" s="5">
        <v>9</v>
      </c>
      <c r="AG138" s="5">
        <v>5</v>
      </c>
      <c r="AH138" s="5">
        <v>4</v>
      </c>
      <c r="AI138" s="5">
        <v>3</v>
      </c>
      <c r="AJ138" s="5">
        <v>3</v>
      </c>
      <c r="AK138" s="5">
        <v>7</v>
      </c>
      <c r="AO138" s="5">
        <v>6</v>
      </c>
      <c r="AP138" s="5">
        <v>10</v>
      </c>
      <c r="AQ138" s="5">
        <v>3</v>
      </c>
      <c r="AR138" s="5">
        <v>0</v>
      </c>
      <c r="AS138" s="5">
        <v>3</v>
      </c>
    </row>
    <row r="139" spans="9:45" x14ac:dyDescent="0.25">
      <c r="I139" s="5" t="s">
        <v>247</v>
      </c>
      <c r="M139" s="5">
        <v>3</v>
      </c>
      <c r="N139" s="5">
        <v>7</v>
      </c>
      <c r="O139" s="5">
        <v>4</v>
      </c>
      <c r="P139" s="5">
        <v>3</v>
      </c>
      <c r="Q139" s="5">
        <v>5</v>
      </c>
      <c r="R139" s="5">
        <v>10</v>
      </c>
      <c r="V139" s="5">
        <v>12</v>
      </c>
      <c r="W139" s="5">
        <v>4</v>
      </c>
      <c r="X139" s="5">
        <v>4</v>
      </c>
      <c r="Y139" s="5">
        <v>4</v>
      </c>
      <c r="Z139" s="5">
        <v>12</v>
      </c>
      <c r="AB139" s="5" t="s">
        <v>247</v>
      </c>
      <c r="AF139" s="5">
        <v>4</v>
      </c>
      <c r="AG139" s="5">
        <v>12</v>
      </c>
      <c r="AH139" s="5">
        <v>4</v>
      </c>
      <c r="AI139" s="5">
        <v>6</v>
      </c>
      <c r="AJ139" s="5">
        <v>4</v>
      </c>
      <c r="AK139" s="5">
        <v>11</v>
      </c>
      <c r="AO139" s="5">
        <v>5</v>
      </c>
      <c r="AP139" s="5">
        <v>2</v>
      </c>
      <c r="AQ139" s="5">
        <v>5</v>
      </c>
      <c r="AR139" s="5">
        <v>4</v>
      </c>
      <c r="AS139" s="5">
        <v>3</v>
      </c>
    </row>
    <row r="140" spans="9:45" x14ac:dyDescent="0.25">
      <c r="I140" s="5" t="s">
        <v>248</v>
      </c>
      <c r="M140" s="5">
        <v>5</v>
      </c>
      <c r="N140" s="5">
        <v>4</v>
      </c>
      <c r="O140" s="5">
        <v>10</v>
      </c>
      <c r="P140" s="5">
        <v>5</v>
      </c>
      <c r="Q140" s="5">
        <v>3</v>
      </c>
      <c r="R140" s="5">
        <v>8</v>
      </c>
      <c r="V140" s="5">
        <v>3</v>
      </c>
      <c r="W140" s="5">
        <v>5</v>
      </c>
      <c r="X140" s="5">
        <v>4</v>
      </c>
      <c r="Y140" s="5">
        <v>2</v>
      </c>
      <c r="Z140" s="5">
        <v>3</v>
      </c>
      <c r="AB140" s="5" t="s">
        <v>248</v>
      </c>
      <c r="AF140" s="5">
        <v>6</v>
      </c>
      <c r="AG140" s="5">
        <v>14</v>
      </c>
      <c r="AH140" s="5">
        <v>4</v>
      </c>
      <c r="AI140" s="5">
        <v>3</v>
      </c>
      <c r="AJ140" s="5">
        <v>10</v>
      </c>
      <c r="AO140" s="5">
        <v>5</v>
      </c>
      <c r="AP140" s="5">
        <v>3</v>
      </c>
      <c r="AQ140" s="5">
        <v>4</v>
      </c>
      <c r="AR140" s="5">
        <v>2</v>
      </c>
      <c r="AS140" s="5">
        <v>15</v>
      </c>
    </row>
    <row r="141" spans="9:45" x14ac:dyDescent="0.25">
      <c r="I141" s="5" t="s">
        <v>249</v>
      </c>
      <c r="M141" s="5">
        <v>3</v>
      </c>
      <c r="N141" s="5">
        <v>16</v>
      </c>
      <c r="O141" s="5">
        <v>4</v>
      </c>
      <c r="P141" s="5">
        <v>1</v>
      </c>
      <c r="Q141" s="5">
        <v>4</v>
      </c>
      <c r="R141" s="5">
        <v>8</v>
      </c>
      <c r="V141" s="5">
        <v>7</v>
      </c>
      <c r="W141" s="5">
        <v>10</v>
      </c>
      <c r="X141" s="5">
        <v>4</v>
      </c>
      <c r="Y141" s="5">
        <v>2</v>
      </c>
      <c r="Z141" s="5">
        <v>5</v>
      </c>
      <c r="AB141" s="5" t="s">
        <v>249</v>
      </c>
      <c r="AF141" s="5">
        <v>5</v>
      </c>
      <c r="AG141" s="5">
        <v>4</v>
      </c>
      <c r="AH141" s="5">
        <v>5</v>
      </c>
      <c r="AI141" s="5">
        <v>3</v>
      </c>
      <c r="AJ141" s="5">
        <v>8</v>
      </c>
      <c r="AO141" s="5">
        <v>5</v>
      </c>
      <c r="AP141" s="5">
        <v>4</v>
      </c>
      <c r="AQ141" s="5">
        <v>5</v>
      </c>
      <c r="AR141" s="5">
        <v>5</v>
      </c>
      <c r="AS141" s="5">
        <v>2</v>
      </c>
    </row>
    <row r="142" spans="9:45" x14ac:dyDescent="0.25">
      <c r="I142" s="5" t="s">
        <v>250</v>
      </c>
      <c r="M142" s="5">
        <v>3</v>
      </c>
      <c r="N142" s="5">
        <v>9</v>
      </c>
      <c r="O142" s="5">
        <v>3</v>
      </c>
      <c r="P142" s="5">
        <v>3</v>
      </c>
      <c r="Q142" s="5">
        <v>3</v>
      </c>
      <c r="R142" s="5">
        <v>4</v>
      </c>
      <c r="V142" s="5">
        <v>4</v>
      </c>
      <c r="W142" s="5">
        <v>4</v>
      </c>
      <c r="X142" s="5">
        <v>4</v>
      </c>
      <c r="Y142" s="5">
        <v>0</v>
      </c>
      <c r="Z142" s="5">
        <v>2</v>
      </c>
      <c r="AB142" s="5" t="s">
        <v>250</v>
      </c>
      <c r="AF142" s="5">
        <v>3</v>
      </c>
      <c r="AG142" s="5">
        <v>10</v>
      </c>
      <c r="AH142" s="5">
        <v>4</v>
      </c>
      <c r="AI142" s="5">
        <v>5</v>
      </c>
      <c r="AJ142" s="5">
        <v>11</v>
      </c>
      <c r="AO142" s="5">
        <v>4</v>
      </c>
      <c r="AP142" s="5">
        <v>9</v>
      </c>
      <c r="AQ142" s="5">
        <v>4</v>
      </c>
      <c r="AR142" s="5">
        <v>4</v>
      </c>
      <c r="AS142" s="5">
        <v>3</v>
      </c>
    </row>
    <row r="143" spans="9:45" x14ac:dyDescent="0.25">
      <c r="I143" s="5" t="s">
        <v>251</v>
      </c>
      <c r="M143" s="5">
        <v>2</v>
      </c>
      <c r="N143" s="5">
        <v>6</v>
      </c>
      <c r="O143" s="5">
        <v>2</v>
      </c>
      <c r="P143" s="5">
        <v>0</v>
      </c>
      <c r="Q143" s="5">
        <v>8</v>
      </c>
      <c r="R143" s="5">
        <v>17</v>
      </c>
      <c r="V143" s="5">
        <v>5</v>
      </c>
      <c r="W143" s="5">
        <v>3</v>
      </c>
      <c r="X143" s="5">
        <v>3</v>
      </c>
      <c r="Y143" s="5">
        <v>3</v>
      </c>
      <c r="Z143" s="5">
        <v>5</v>
      </c>
      <c r="AB143" s="5" t="s">
        <v>251</v>
      </c>
      <c r="AF143" s="5">
        <v>2</v>
      </c>
      <c r="AG143" s="5">
        <v>11</v>
      </c>
      <c r="AH143" s="5">
        <v>5</v>
      </c>
      <c r="AI143" s="5">
        <v>4</v>
      </c>
      <c r="AJ143" s="5">
        <v>9</v>
      </c>
      <c r="AO143" s="5">
        <v>3</v>
      </c>
      <c r="AP143" s="5">
        <v>4</v>
      </c>
      <c r="AQ143" s="5">
        <v>3</v>
      </c>
      <c r="AR143" s="5">
        <v>1</v>
      </c>
      <c r="AS143" s="5">
        <v>5</v>
      </c>
    </row>
    <row r="144" spans="9:45" x14ac:dyDescent="0.25">
      <c r="I144" s="5" t="s">
        <v>252</v>
      </c>
      <c r="M144" s="5">
        <v>8</v>
      </c>
      <c r="N144" s="5">
        <v>10</v>
      </c>
      <c r="O144" s="5">
        <v>1</v>
      </c>
      <c r="P144" s="5">
        <v>12</v>
      </c>
      <c r="Q144" s="5">
        <v>12</v>
      </c>
      <c r="R144" s="5">
        <v>9</v>
      </c>
      <c r="V144" s="5">
        <v>4</v>
      </c>
      <c r="W144" s="5">
        <v>2</v>
      </c>
      <c r="Y144" s="5">
        <v>4</v>
      </c>
      <c r="Z144" s="5">
        <v>3</v>
      </c>
      <c r="AB144" s="5" t="s">
        <v>252</v>
      </c>
      <c r="AF144" s="5">
        <v>9</v>
      </c>
      <c r="AG144" s="5">
        <v>8</v>
      </c>
      <c r="AH144" s="5">
        <v>11</v>
      </c>
      <c r="AI144" s="5">
        <v>2</v>
      </c>
      <c r="AJ144" s="5">
        <v>5</v>
      </c>
      <c r="AO144" s="5">
        <v>3</v>
      </c>
      <c r="AP144" s="5">
        <v>2</v>
      </c>
      <c r="AQ144" s="5">
        <v>4</v>
      </c>
      <c r="AR144" s="5">
        <v>6</v>
      </c>
      <c r="AS144" s="5">
        <v>3</v>
      </c>
    </row>
    <row r="145" spans="9:45" x14ac:dyDescent="0.25">
      <c r="I145" s="5" t="s">
        <v>253</v>
      </c>
      <c r="M145" s="5">
        <v>7</v>
      </c>
      <c r="N145" s="5">
        <v>12</v>
      </c>
      <c r="O145" s="5">
        <v>1</v>
      </c>
      <c r="P145" s="5">
        <v>4</v>
      </c>
      <c r="Q145" s="5">
        <v>17</v>
      </c>
      <c r="R145" s="5">
        <v>5</v>
      </c>
      <c r="V145" s="5">
        <v>2</v>
      </c>
      <c r="W145" s="5">
        <v>5</v>
      </c>
      <c r="Y145" s="5">
        <v>4</v>
      </c>
      <c r="Z145" s="5">
        <v>4</v>
      </c>
      <c r="AB145" s="5" t="s">
        <v>253</v>
      </c>
      <c r="AF145" s="5">
        <v>7</v>
      </c>
      <c r="AG145" s="5">
        <v>9</v>
      </c>
      <c r="AH145" s="5">
        <v>9</v>
      </c>
      <c r="AI145" s="5">
        <v>4</v>
      </c>
      <c r="AJ145" s="5">
        <v>12</v>
      </c>
      <c r="AO145" s="5">
        <v>6</v>
      </c>
      <c r="AP145" s="5">
        <v>3</v>
      </c>
      <c r="AQ145" s="5">
        <v>3</v>
      </c>
      <c r="AR145" s="5">
        <v>5</v>
      </c>
      <c r="AS145" s="5">
        <v>4</v>
      </c>
    </row>
    <row r="146" spans="9:45" x14ac:dyDescent="0.25">
      <c r="I146" s="5" t="s">
        <v>254</v>
      </c>
      <c r="M146" s="5">
        <v>5</v>
      </c>
      <c r="N146" s="5">
        <v>6</v>
      </c>
      <c r="O146" s="5">
        <v>5</v>
      </c>
      <c r="P146" s="5">
        <v>2</v>
      </c>
      <c r="Q146" s="5">
        <v>10</v>
      </c>
      <c r="R146" s="5">
        <v>12</v>
      </c>
      <c r="V146" s="5">
        <v>4</v>
      </c>
      <c r="W146" s="5">
        <v>3</v>
      </c>
      <c r="Y146" s="5">
        <v>2</v>
      </c>
      <c r="Z146" s="5">
        <v>5</v>
      </c>
      <c r="AB146" s="5" t="s">
        <v>254</v>
      </c>
      <c r="AF146" s="5">
        <v>10</v>
      </c>
      <c r="AG146" s="5">
        <v>13</v>
      </c>
      <c r="AH146" s="5">
        <v>4</v>
      </c>
      <c r="AI146" s="5">
        <v>5</v>
      </c>
      <c r="AJ146" s="5">
        <v>14</v>
      </c>
      <c r="AO146" s="5">
        <v>5</v>
      </c>
      <c r="AP146" s="5">
        <v>2</v>
      </c>
      <c r="AQ146" s="5">
        <v>6</v>
      </c>
      <c r="AR146" s="5">
        <v>3</v>
      </c>
      <c r="AS146" s="5">
        <v>2</v>
      </c>
    </row>
    <row r="147" spans="9:45" x14ac:dyDescent="0.25">
      <c r="I147" s="5" t="s">
        <v>255</v>
      </c>
      <c r="M147" s="5">
        <v>7</v>
      </c>
      <c r="N147" s="5">
        <v>2</v>
      </c>
      <c r="O147" s="5">
        <v>10</v>
      </c>
      <c r="P147" s="5">
        <v>5</v>
      </c>
      <c r="R147" s="5">
        <v>9</v>
      </c>
      <c r="V147" s="5">
        <v>3</v>
      </c>
      <c r="W147" s="5">
        <v>2</v>
      </c>
      <c r="Y147" s="5">
        <v>5</v>
      </c>
      <c r="Z147" s="5">
        <v>7</v>
      </c>
      <c r="AB147" s="5" t="s">
        <v>255</v>
      </c>
      <c r="AF147" s="5">
        <v>9</v>
      </c>
      <c r="AG147" s="5">
        <v>9</v>
      </c>
      <c r="AH147" s="5">
        <v>1</v>
      </c>
      <c r="AI147" s="5">
        <v>10</v>
      </c>
      <c r="AJ147" s="5">
        <v>10</v>
      </c>
      <c r="AO147" s="5">
        <v>3</v>
      </c>
      <c r="AP147" s="5">
        <v>4</v>
      </c>
      <c r="AQ147" s="5">
        <v>9</v>
      </c>
      <c r="AR147" s="5">
        <v>4</v>
      </c>
      <c r="AS147" s="5">
        <v>5</v>
      </c>
    </row>
    <row r="148" spans="9:45" x14ac:dyDescent="0.25">
      <c r="I148" s="5" t="s">
        <v>256</v>
      </c>
      <c r="M148" s="5">
        <v>3</v>
      </c>
      <c r="N148" s="5">
        <v>4</v>
      </c>
      <c r="O148" s="5">
        <v>12</v>
      </c>
      <c r="P148" s="5">
        <v>5</v>
      </c>
      <c r="R148" s="5">
        <v>19</v>
      </c>
      <c r="V148" s="5">
        <v>2</v>
      </c>
      <c r="W148" s="5">
        <v>2</v>
      </c>
      <c r="Y148" s="5">
        <v>4</v>
      </c>
      <c r="Z148" s="5">
        <v>2</v>
      </c>
      <c r="AB148" s="5" t="s">
        <v>256</v>
      </c>
      <c r="AF148" s="5">
        <v>5</v>
      </c>
      <c r="AG148" s="5">
        <v>3</v>
      </c>
      <c r="AH148" s="5">
        <v>11</v>
      </c>
      <c r="AI148" s="5">
        <v>7</v>
      </c>
      <c r="AJ148" s="5">
        <v>19</v>
      </c>
      <c r="AO148" s="5">
        <v>9</v>
      </c>
      <c r="AP148" s="5">
        <v>1</v>
      </c>
      <c r="AQ148" s="5">
        <v>6</v>
      </c>
      <c r="AR148" s="5">
        <v>3</v>
      </c>
      <c r="AS148" s="5">
        <v>0</v>
      </c>
    </row>
    <row r="149" spans="9:45" x14ac:dyDescent="0.25">
      <c r="I149" s="5" t="s">
        <v>257</v>
      </c>
      <c r="M149" s="5">
        <v>10</v>
      </c>
      <c r="N149" s="5">
        <v>5</v>
      </c>
      <c r="O149" s="5">
        <v>7</v>
      </c>
      <c r="P149" s="5">
        <v>2</v>
      </c>
      <c r="R149" s="5">
        <v>14</v>
      </c>
      <c r="V149" s="5">
        <v>4</v>
      </c>
      <c r="W149" s="5">
        <v>8</v>
      </c>
      <c r="Y149" s="5">
        <v>0</v>
      </c>
      <c r="Z149" s="5">
        <v>1</v>
      </c>
      <c r="AB149" s="5" t="s">
        <v>257</v>
      </c>
      <c r="AG149" s="5">
        <v>5</v>
      </c>
      <c r="AH149" s="5">
        <v>6</v>
      </c>
      <c r="AI149" s="5">
        <v>8</v>
      </c>
      <c r="AO149" s="5">
        <v>6</v>
      </c>
      <c r="AP149" s="5">
        <v>3</v>
      </c>
      <c r="AQ149" s="5">
        <v>5</v>
      </c>
      <c r="AR149" s="5">
        <v>6</v>
      </c>
      <c r="AS149" s="5">
        <v>0</v>
      </c>
    </row>
    <row r="150" spans="9:45" x14ac:dyDescent="0.25">
      <c r="I150" s="5" t="s">
        <v>258</v>
      </c>
      <c r="M150" s="5">
        <v>8</v>
      </c>
      <c r="N150" s="5">
        <v>5</v>
      </c>
      <c r="O150" s="5">
        <v>4</v>
      </c>
      <c r="P150" s="5">
        <v>2</v>
      </c>
      <c r="R150" s="5">
        <v>19</v>
      </c>
      <c r="V150" s="5">
        <v>5</v>
      </c>
      <c r="W150" s="5">
        <v>3</v>
      </c>
      <c r="Y150" s="5">
        <v>3</v>
      </c>
      <c r="Z150" s="5">
        <v>3</v>
      </c>
      <c r="AB150" s="5" t="s">
        <v>258</v>
      </c>
      <c r="AG150" s="5">
        <v>5</v>
      </c>
      <c r="AH150" s="5">
        <v>2</v>
      </c>
      <c r="AI150" s="5">
        <v>6</v>
      </c>
      <c r="AO150" s="5">
        <v>3</v>
      </c>
      <c r="AP150" s="5">
        <v>1</v>
      </c>
      <c r="AQ150" s="5">
        <v>4</v>
      </c>
      <c r="AR150" s="5">
        <v>4</v>
      </c>
      <c r="AS150" s="5">
        <v>5</v>
      </c>
    </row>
    <row r="151" spans="9:45" x14ac:dyDescent="0.25">
      <c r="I151" s="5" t="s">
        <v>259</v>
      </c>
      <c r="M151" s="5">
        <v>6</v>
      </c>
      <c r="N151" s="5">
        <v>5</v>
      </c>
      <c r="O151" s="5">
        <v>5</v>
      </c>
      <c r="P151" s="5">
        <v>5</v>
      </c>
      <c r="R151" s="5">
        <v>1</v>
      </c>
      <c r="V151" s="5">
        <v>4</v>
      </c>
      <c r="W151" s="5">
        <v>8</v>
      </c>
      <c r="Y151" s="5">
        <v>3</v>
      </c>
      <c r="Z151" s="5">
        <v>4</v>
      </c>
      <c r="AB151" s="5" t="s">
        <v>259</v>
      </c>
      <c r="AG151" s="5">
        <v>5</v>
      </c>
      <c r="AH151" s="5">
        <v>15</v>
      </c>
      <c r="AI151" s="5">
        <v>9</v>
      </c>
      <c r="AO151" s="5">
        <v>6</v>
      </c>
      <c r="AP151" s="5">
        <v>3</v>
      </c>
      <c r="AQ151" s="5">
        <v>5</v>
      </c>
      <c r="AR151" s="5">
        <v>6</v>
      </c>
      <c r="AS151" s="5">
        <v>4</v>
      </c>
    </row>
    <row r="152" spans="9:45" x14ac:dyDescent="0.25">
      <c r="I152" s="5" t="s">
        <v>260</v>
      </c>
      <c r="M152" s="5">
        <v>4</v>
      </c>
      <c r="N152" s="5">
        <v>4</v>
      </c>
      <c r="O152" s="5">
        <v>10</v>
      </c>
      <c r="P152" s="5">
        <v>1</v>
      </c>
      <c r="R152" s="5">
        <v>6</v>
      </c>
      <c r="V152" s="5">
        <v>2</v>
      </c>
      <c r="W152" s="5">
        <v>5</v>
      </c>
      <c r="Y152" s="5">
        <v>3</v>
      </c>
      <c r="Z152" s="5">
        <v>1</v>
      </c>
      <c r="AB152" s="5" t="s">
        <v>260</v>
      </c>
      <c r="AG152" s="5">
        <v>8</v>
      </c>
      <c r="AH152" s="5">
        <v>11</v>
      </c>
      <c r="AI152" s="5">
        <v>16</v>
      </c>
      <c r="AO152" s="5">
        <v>7</v>
      </c>
      <c r="AP152" s="5">
        <v>5</v>
      </c>
      <c r="AQ152" s="5">
        <v>6</v>
      </c>
      <c r="AR152" s="5">
        <v>4</v>
      </c>
      <c r="AS152" s="5">
        <v>6</v>
      </c>
    </row>
    <row r="153" spans="9:45" x14ac:dyDescent="0.25">
      <c r="I153" s="5" t="s">
        <v>261</v>
      </c>
      <c r="N153" s="5">
        <v>11</v>
      </c>
      <c r="O153" s="5">
        <v>3</v>
      </c>
      <c r="P153" s="5">
        <v>4</v>
      </c>
      <c r="R153" s="5">
        <v>3</v>
      </c>
      <c r="V153" s="5">
        <v>0</v>
      </c>
      <c r="W153" s="5">
        <v>2</v>
      </c>
      <c r="Y153" s="5">
        <v>5</v>
      </c>
      <c r="Z153" s="5">
        <v>6</v>
      </c>
      <c r="AB153" s="5" t="s">
        <v>261</v>
      </c>
      <c r="AG153" s="5">
        <v>7</v>
      </c>
      <c r="AH153" s="5">
        <v>7</v>
      </c>
      <c r="AI153" s="5">
        <v>12</v>
      </c>
      <c r="AO153" s="5">
        <v>6</v>
      </c>
      <c r="AP153" s="5">
        <v>4</v>
      </c>
      <c r="AQ153" s="5">
        <v>6</v>
      </c>
      <c r="AR153" s="5">
        <v>1</v>
      </c>
      <c r="AS153" s="5">
        <v>5</v>
      </c>
    </row>
    <row r="154" spans="9:45" x14ac:dyDescent="0.25">
      <c r="I154" s="5" t="s">
        <v>262</v>
      </c>
      <c r="N154" s="5">
        <v>5</v>
      </c>
      <c r="P154" s="5">
        <v>7</v>
      </c>
      <c r="R154" s="5">
        <v>2</v>
      </c>
      <c r="V154" s="5">
        <v>7</v>
      </c>
      <c r="W154" s="5">
        <v>4</v>
      </c>
      <c r="Y154" s="5">
        <v>2</v>
      </c>
      <c r="Z154" s="5">
        <v>0</v>
      </c>
      <c r="AB154" s="5" t="s">
        <v>262</v>
      </c>
      <c r="AG154" s="5">
        <v>12</v>
      </c>
      <c r="AH154" s="5">
        <v>2</v>
      </c>
      <c r="AI154" s="5">
        <v>4</v>
      </c>
      <c r="AO154" s="5">
        <v>9</v>
      </c>
      <c r="AP154" s="5">
        <v>2</v>
      </c>
      <c r="AQ154" s="5">
        <v>4</v>
      </c>
      <c r="AR154" s="5">
        <v>4</v>
      </c>
      <c r="AS154" s="5">
        <v>7</v>
      </c>
    </row>
    <row r="155" spans="9:45" x14ac:dyDescent="0.25">
      <c r="I155" s="5" t="s">
        <v>263</v>
      </c>
      <c r="N155" s="5">
        <v>3</v>
      </c>
      <c r="P155" s="5">
        <v>3</v>
      </c>
      <c r="R155" s="5">
        <v>3</v>
      </c>
      <c r="V155" s="5">
        <v>1</v>
      </c>
      <c r="W155" s="5">
        <v>3</v>
      </c>
      <c r="Y155" s="5">
        <v>5</v>
      </c>
      <c r="Z155" s="5">
        <v>5</v>
      </c>
      <c r="AB155" s="5" t="s">
        <v>263</v>
      </c>
      <c r="AG155" s="5">
        <v>6</v>
      </c>
      <c r="AH155" s="5">
        <v>7</v>
      </c>
      <c r="AO155" s="5">
        <v>3</v>
      </c>
      <c r="AP155" s="5">
        <v>2</v>
      </c>
      <c r="AQ155" s="5">
        <v>6</v>
      </c>
      <c r="AR155" s="5">
        <v>4</v>
      </c>
      <c r="AS155" s="5">
        <v>2</v>
      </c>
    </row>
    <row r="156" spans="9:45" x14ac:dyDescent="0.25">
      <c r="I156" s="5" t="s">
        <v>264</v>
      </c>
      <c r="N156" s="5">
        <v>4</v>
      </c>
      <c r="R156" s="5">
        <v>7</v>
      </c>
      <c r="V156" s="5">
        <v>6</v>
      </c>
      <c r="W156" s="5">
        <v>1</v>
      </c>
      <c r="Y156" s="5">
        <v>1</v>
      </c>
      <c r="Z156" s="5">
        <v>2</v>
      </c>
      <c r="AB156" s="5" t="s">
        <v>264</v>
      </c>
      <c r="AH156" s="5">
        <v>8</v>
      </c>
      <c r="AO156" s="5">
        <v>6</v>
      </c>
      <c r="AP156" s="5">
        <v>14</v>
      </c>
      <c r="AQ156" s="5">
        <v>3</v>
      </c>
      <c r="AR156" s="5">
        <v>5</v>
      </c>
      <c r="AS156" s="5">
        <v>6</v>
      </c>
    </row>
    <row r="157" spans="9:45" x14ac:dyDescent="0.25">
      <c r="I157" s="5" t="s">
        <v>265</v>
      </c>
      <c r="N157" s="5">
        <v>7</v>
      </c>
      <c r="V157" s="5">
        <v>4</v>
      </c>
      <c r="W157" s="5">
        <v>2</v>
      </c>
      <c r="Y157" s="5">
        <v>3</v>
      </c>
      <c r="Z157" s="5">
        <v>5</v>
      </c>
      <c r="AB157" s="5" t="s">
        <v>265</v>
      </c>
      <c r="AO157" s="5">
        <v>2</v>
      </c>
      <c r="AP157" s="5">
        <v>8</v>
      </c>
      <c r="AQ157" s="5">
        <v>3</v>
      </c>
      <c r="AR157" s="5">
        <v>0</v>
      </c>
      <c r="AS157" s="5">
        <v>7</v>
      </c>
    </row>
    <row r="158" spans="9:45" x14ac:dyDescent="0.25">
      <c r="I158" s="5" t="s">
        <v>266</v>
      </c>
      <c r="N158" s="5">
        <v>6</v>
      </c>
      <c r="V158" s="5">
        <v>8</v>
      </c>
      <c r="W158" s="5">
        <v>4</v>
      </c>
      <c r="Y158" s="5">
        <v>5</v>
      </c>
      <c r="Z158" s="5">
        <v>6</v>
      </c>
      <c r="AB158" s="5" t="s">
        <v>266</v>
      </c>
      <c r="AO158" s="5">
        <v>5</v>
      </c>
      <c r="AP158" s="5">
        <v>7</v>
      </c>
      <c r="AQ158" s="5">
        <v>9</v>
      </c>
      <c r="AR158" s="5">
        <v>6</v>
      </c>
      <c r="AS158" s="5">
        <v>3</v>
      </c>
    </row>
    <row r="159" spans="9:45" x14ac:dyDescent="0.25">
      <c r="I159" s="5" t="s">
        <v>267</v>
      </c>
      <c r="N159" s="5">
        <v>6</v>
      </c>
      <c r="V159" s="5">
        <v>2</v>
      </c>
      <c r="W159" s="5">
        <v>5</v>
      </c>
      <c r="Y159" s="5">
        <v>5</v>
      </c>
      <c r="Z159" s="5">
        <v>3</v>
      </c>
      <c r="AB159" s="5" t="s">
        <v>267</v>
      </c>
      <c r="AO159" s="5">
        <v>4</v>
      </c>
      <c r="AP159" s="5">
        <v>4</v>
      </c>
      <c r="AQ159" s="5">
        <v>4</v>
      </c>
      <c r="AR159" s="5">
        <v>8</v>
      </c>
      <c r="AS159" s="5">
        <v>3</v>
      </c>
    </row>
    <row r="160" spans="9:45" x14ac:dyDescent="0.25">
      <c r="I160" s="5" t="s">
        <v>268</v>
      </c>
      <c r="N160" s="5">
        <v>4</v>
      </c>
      <c r="V160" s="5">
        <v>4</v>
      </c>
      <c r="W160" s="5">
        <v>5</v>
      </c>
      <c r="Y160" s="5">
        <v>3</v>
      </c>
      <c r="Z160" s="5">
        <v>3</v>
      </c>
      <c r="AB160" s="5" t="s">
        <v>268</v>
      </c>
      <c r="AO160" s="5">
        <v>3</v>
      </c>
      <c r="AP160" s="5">
        <v>3</v>
      </c>
      <c r="AQ160" s="5">
        <v>5</v>
      </c>
      <c r="AR160" s="5">
        <v>6</v>
      </c>
      <c r="AS160" s="5">
        <v>3</v>
      </c>
    </row>
    <row r="161" spans="9:45" x14ac:dyDescent="0.25">
      <c r="I161" s="5" t="s">
        <v>269</v>
      </c>
      <c r="N161" s="5">
        <v>1</v>
      </c>
      <c r="W161" s="5">
        <v>7</v>
      </c>
      <c r="Y161" s="5">
        <v>4</v>
      </c>
      <c r="Z161" s="5">
        <v>4</v>
      </c>
      <c r="AB161" s="5" t="s">
        <v>269</v>
      </c>
      <c r="AO161" s="5">
        <v>6</v>
      </c>
      <c r="AP161" s="5">
        <v>5</v>
      </c>
      <c r="AQ161" s="5">
        <v>5</v>
      </c>
      <c r="AR161" s="5">
        <v>3</v>
      </c>
      <c r="AS161" s="5">
        <v>5</v>
      </c>
    </row>
    <row r="162" spans="9:45" x14ac:dyDescent="0.25">
      <c r="I162" s="5" t="s">
        <v>270</v>
      </c>
      <c r="N162" s="5">
        <v>5</v>
      </c>
      <c r="W162" s="5">
        <v>5</v>
      </c>
      <c r="Y162" s="5">
        <v>4</v>
      </c>
      <c r="Z162" s="5">
        <v>2</v>
      </c>
      <c r="AB162" s="5" t="s">
        <v>270</v>
      </c>
      <c r="AP162" s="5">
        <v>6</v>
      </c>
      <c r="AQ162" s="5">
        <v>8</v>
      </c>
      <c r="AR162" s="5">
        <v>3</v>
      </c>
      <c r="AS162" s="5">
        <v>2</v>
      </c>
    </row>
    <row r="163" spans="9:45" x14ac:dyDescent="0.25">
      <c r="I163" s="5" t="s">
        <v>271</v>
      </c>
      <c r="N163" s="5">
        <v>6</v>
      </c>
      <c r="W163" s="5">
        <v>5</v>
      </c>
      <c r="Y163" s="5">
        <v>3</v>
      </c>
      <c r="Z163" s="5">
        <v>2</v>
      </c>
      <c r="AB163" s="5" t="s">
        <v>271</v>
      </c>
      <c r="AP163" s="5">
        <v>4</v>
      </c>
      <c r="AQ163" s="5">
        <v>2</v>
      </c>
      <c r="AR163" s="5">
        <v>1</v>
      </c>
      <c r="AS163" s="5">
        <v>6</v>
      </c>
    </row>
    <row r="164" spans="9:45" x14ac:dyDescent="0.25">
      <c r="I164" s="5" t="s">
        <v>272</v>
      </c>
      <c r="W164" s="5">
        <v>5</v>
      </c>
      <c r="Y164" s="5">
        <v>6</v>
      </c>
      <c r="Z164" s="5">
        <v>1</v>
      </c>
      <c r="AB164" s="5" t="s">
        <v>272</v>
      </c>
      <c r="AQ164" s="5">
        <v>3</v>
      </c>
      <c r="AR164" s="5">
        <v>3</v>
      </c>
      <c r="AS164" s="5">
        <v>4</v>
      </c>
    </row>
    <row r="165" spans="9:45" x14ac:dyDescent="0.25">
      <c r="I165" s="5" t="s">
        <v>273</v>
      </c>
      <c r="Y165" s="5">
        <v>7</v>
      </c>
      <c r="Z165" s="5">
        <v>2</v>
      </c>
      <c r="AB165" s="5" t="s">
        <v>273</v>
      </c>
      <c r="AQ165" s="5">
        <v>3</v>
      </c>
      <c r="AR165" s="5">
        <v>8</v>
      </c>
      <c r="AS165" s="5">
        <v>2</v>
      </c>
    </row>
    <row r="166" spans="9:45" x14ac:dyDescent="0.25">
      <c r="I166" s="5" t="s">
        <v>274</v>
      </c>
      <c r="Y166" s="5">
        <v>0</v>
      </c>
      <c r="Z166" s="5">
        <v>7</v>
      </c>
      <c r="AB166" s="5" t="s">
        <v>274</v>
      </c>
      <c r="AQ166" s="5">
        <v>3</v>
      </c>
      <c r="AR166" s="5">
        <v>3</v>
      </c>
      <c r="AS166" s="5">
        <v>4</v>
      </c>
    </row>
    <row r="167" spans="9:45" x14ac:dyDescent="0.25">
      <c r="I167" s="5" t="s">
        <v>275</v>
      </c>
      <c r="Y167" s="5">
        <v>4</v>
      </c>
      <c r="Z167" s="5">
        <v>3</v>
      </c>
      <c r="AB167" s="5" t="s">
        <v>275</v>
      </c>
      <c r="AQ167" s="5">
        <v>4</v>
      </c>
      <c r="AR167" s="5">
        <v>4</v>
      </c>
      <c r="AS167" s="5">
        <v>2</v>
      </c>
    </row>
    <row r="168" spans="9:45" x14ac:dyDescent="0.25">
      <c r="I168" s="5" t="s">
        <v>276</v>
      </c>
      <c r="Y168" s="5">
        <v>1</v>
      </c>
      <c r="Z168" s="5">
        <v>3</v>
      </c>
      <c r="AB168" s="5" t="s">
        <v>276</v>
      </c>
      <c r="AC168" s="5">
        <v>7.5</v>
      </c>
      <c r="AD168" s="5">
        <v>7.2436974789915967</v>
      </c>
      <c r="AE168" s="5">
        <v>7.2992125984251972</v>
      </c>
      <c r="AF168" s="5">
        <v>6.244755244755245</v>
      </c>
      <c r="AG168" s="5">
        <v>5.9466666666666663</v>
      </c>
      <c r="AH168" s="5">
        <v>6.2450331125827816</v>
      </c>
      <c r="AI168" s="5">
        <v>5.3087248322147653</v>
      </c>
      <c r="AJ168" s="5">
        <v>5.3216783216783217</v>
      </c>
      <c r="AK168" s="5">
        <v>5.5671641791044779</v>
      </c>
      <c r="AL168" s="5">
        <v>4.615384615384615</v>
      </c>
      <c r="AM168" s="5">
        <v>4.532258064516129</v>
      </c>
      <c r="AN168" s="5">
        <v>5.0394736842105265</v>
      </c>
      <c r="AO168" s="5">
        <v>4.9230769230769234</v>
      </c>
      <c r="AP168" s="5">
        <v>4.575949367088608</v>
      </c>
      <c r="AQ168" s="5">
        <v>4</v>
      </c>
      <c r="AR168" s="5">
        <v>7</v>
      </c>
      <c r="AS168" s="5">
        <v>4</v>
      </c>
    </row>
    <row r="169" spans="9:45" x14ac:dyDescent="0.25">
      <c r="I169" s="5" t="s">
        <v>277</v>
      </c>
      <c r="Y169" s="5">
        <v>1</v>
      </c>
      <c r="Z169" s="5">
        <v>2</v>
      </c>
      <c r="AB169" s="5" t="s">
        <v>277</v>
      </c>
      <c r="AQ169" s="5">
        <v>3</v>
      </c>
      <c r="AR169" s="5">
        <v>3</v>
      </c>
      <c r="AS169" s="5">
        <v>2</v>
      </c>
    </row>
    <row r="170" spans="9:45" x14ac:dyDescent="0.25">
      <c r="I170" s="5" t="s">
        <v>278</v>
      </c>
      <c r="Y170" s="5">
        <v>3</v>
      </c>
      <c r="Z170" s="5">
        <v>6</v>
      </c>
      <c r="AB170" s="5" t="s">
        <v>278</v>
      </c>
      <c r="AQ170" s="5">
        <v>6</v>
      </c>
      <c r="AR170" s="5">
        <v>5</v>
      </c>
      <c r="AS170" s="5">
        <v>3</v>
      </c>
    </row>
    <row r="171" spans="9:45" x14ac:dyDescent="0.25">
      <c r="I171" s="5" t="s">
        <v>279</v>
      </c>
      <c r="Y171" s="5">
        <v>7</v>
      </c>
      <c r="Z171" s="5">
        <v>4</v>
      </c>
      <c r="AB171" s="5" t="s">
        <v>279</v>
      </c>
      <c r="AQ171" s="5">
        <v>7</v>
      </c>
      <c r="AR171" s="5">
        <v>9</v>
      </c>
      <c r="AS171" s="5">
        <v>8</v>
      </c>
    </row>
    <row r="172" spans="9:45" x14ac:dyDescent="0.25">
      <c r="I172" s="5" t="s">
        <v>280</v>
      </c>
      <c r="Y172" s="5">
        <v>2</v>
      </c>
      <c r="Z172" s="5">
        <v>5</v>
      </c>
      <c r="AB172" s="5" t="s">
        <v>280</v>
      </c>
      <c r="AQ172" s="5">
        <v>4</v>
      </c>
      <c r="AR172" s="5">
        <v>4</v>
      </c>
      <c r="AS172" s="5">
        <v>4</v>
      </c>
    </row>
    <row r="173" spans="9:45" x14ac:dyDescent="0.25">
      <c r="I173" s="5" t="s">
        <v>281</v>
      </c>
      <c r="Y173" s="5">
        <v>6</v>
      </c>
      <c r="Z173" s="5">
        <v>2</v>
      </c>
      <c r="AB173" s="5" t="s">
        <v>281</v>
      </c>
      <c r="AR173" s="5">
        <v>3</v>
      </c>
      <c r="AS173" s="5">
        <v>3</v>
      </c>
    </row>
    <row r="174" spans="9:45" x14ac:dyDescent="0.25">
      <c r="I174" s="5" t="s">
        <v>282</v>
      </c>
      <c r="Y174" s="5">
        <v>2</v>
      </c>
      <c r="Z174" s="5">
        <v>3</v>
      </c>
      <c r="AB174" s="5" t="s">
        <v>282</v>
      </c>
      <c r="AQ174" s="5">
        <v>4.6467065868263475</v>
      </c>
      <c r="AR174" s="5">
        <v>18</v>
      </c>
      <c r="AS174" s="5">
        <v>13</v>
      </c>
    </row>
    <row r="175" spans="9:45" x14ac:dyDescent="0.25">
      <c r="I175" s="5" t="s">
        <v>283</v>
      </c>
      <c r="Y175" s="5">
        <v>4</v>
      </c>
      <c r="Z175" s="5">
        <v>1</v>
      </c>
      <c r="AB175" s="5" t="s">
        <v>283</v>
      </c>
      <c r="AR175" s="5">
        <v>5</v>
      </c>
      <c r="AS175" s="5">
        <v>4</v>
      </c>
    </row>
    <row r="176" spans="9:45" x14ac:dyDescent="0.25">
      <c r="I176" s="5" t="s">
        <v>284</v>
      </c>
      <c r="Y176" s="5">
        <v>3</v>
      </c>
      <c r="Z176" s="5">
        <v>1</v>
      </c>
      <c r="AB176" s="5" t="s">
        <v>284</v>
      </c>
      <c r="AR176" s="5">
        <v>13</v>
      </c>
      <c r="AS176" s="5">
        <v>0</v>
      </c>
    </row>
    <row r="177" spans="9:45" x14ac:dyDescent="0.25">
      <c r="I177" s="5" t="s">
        <v>285</v>
      </c>
      <c r="Y177" s="5">
        <v>0</v>
      </c>
      <c r="Z177" s="5">
        <v>4</v>
      </c>
      <c r="AB177" s="5" t="s">
        <v>285</v>
      </c>
      <c r="AR177" s="5">
        <v>3</v>
      </c>
      <c r="AS177" s="5">
        <v>3</v>
      </c>
    </row>
    <row r="178" spans="9:45" x14ac:dyDescent="0.25">
      <c r="I178" s="5" t="s">
        <v>286</v>
      </c>
      <c r="Y178" s="5">
        <v>13</v>
      </c>
      <c r="Z178" s="5">
        <v>3</v>
      </c>
      <c r="AB178" s="5" t="s">
        <v>286</v>
      </c>
      <c r="AR178" s="5">
        <v>3</v>
      </c>
      <c r="AS178" s="5">
        <v>4</v>
      </c>
    </row>
    <row r="179" spans="9:45" x14ac:dyDescent="0.25">
      <c r="I179" s="5" t="s">
        <v>287</v>
      </c>
      <c r="Y179" s="5">
        <v>3</v>
      </c>
      <c r="Z179" s="5">
        <v>3</v>
      </c>
      <c r="AB179" s="5" t="s">
        <v>287</v>
      </c>
      <c r="AR179" s="5">
        <v>6</v>
      </c>
      <c r="AS179" s="5">
        <v>2</v>
      </c>
    </row>
    <row r="180" spans="9:45" x14ac:dyDescent="0.25">
      <c r="I180" s="5" t="s">
        <v>288</v>
      </c>
      <c r="Y180" s="5">
        <v>1</v>
      </c>
      <c r="Z180" s="5">
        <v>3</v>
      </c>
      <c r="AB180" s="5" t="s">
        <v>288</v>
      </c>
      <c r="AR180" s="5">
        <v>0</v>
      </c>
      <c r="AS180" s="5">
        <v>5</v>
      </c>
    </row>
    <row r="181" spans="9:45" x14ac:dyDescent="0.25">
      <c r="I181" s="5" t="s">
        <v>289</v>
      </c>
      <c r="Y181" s="5">
        <v>4</v>
      </c>
      <c r="Z181" s="5">
        <v>4</v>
      </c>
      <c r="AB181" s="5" t="s">
        <v>289</v>
      </c>
      <c r="AR181" s="5">
        <v>3</v>
      </c>
      <c r="AS181" s="5">
        <v>2</v>
      </c>
    </row>
    <row r="182" spans="9:45" x14ac:dyDescent="0.25">
      <c r="I182" s="5" t="s">
        <v>290</v>
      </c>
      <c r="Y182" s="5">
        <v>4</v>
      </c>
      <c r="Z182" s="5">
        <v>5</v>
      </c>
      <c r="AB182" s="5" t="s">
        <v>290</v>
      </c>
      <c r="AR182" s="5">
        <v>3</v>
      </c>
      <c r="AS182" s="5">
        <v>4</v>
      </c>
    </row>
    <row r="183" spans="9:45" x14ac:dyDescent="0.25">
      <c r="I183" s="5" t="s">
        <v>291</v>
      </c>
      <c r="Y183" s="5">
        <v>4</v>
      </c>
      <c r="Z183" s="5">
        <v>4</v>
      </c>
      <c r="AB183" s="5" t="s">
        <v>291</v>
      </c>
      <c r="AR183" s="5">
        <v>3</v>
      </c>
      <c r="AS183" s="5">
        <v>2</v>
      </c>
    </row>
    <row r="184" spans="9:45" x14ac:dyDescent="0.25">
      <c r="I184" s="5" t="s">
        <v>292</v>
      </c>
      <c r="Y184" s="5">
        <v>2</v>
      </c>
      <c r="Z184" s="5">
        <v>2</v>
      </c>
      <c r="AB184" s="5" t="s">
        <v>292</v>
      </c>
      <c r="AR184" s="5">
        <v>7</v>
      </c>
      <c r="AS184" s="5">
        <v>4</v>
      </c>
    </row>
    <row r="185" spans="9:45" x14ac:dyDescent="0.25">
      <c r="I185" s="5" t="s">
        <v>293</v>
      </c>
      <c r="Y185" s="5">
        <v>2</v>
      </c>
      <c r="Z185" s="5">
        <v>5</v>
      </c>
      <c r="AB185" s="5" t="s">
        <v>293</v>
      </c>
      <c r="AR185" s="5">
        <v>8</v>
      </c>
      <c r="AS185" s="5">
        <v>1</v>
      </c>
    </row>
    <row r="186" spans="9:45" x14ac:dyDescent="0.25">
      <c r="I186" s="5" t="s">
        <v>294</v>
      </c>
      <c r="Y186" s="5">
        <v>2</v>
      </c>
      <c r="Z186" s="5">
        <v>3</v>
      </c>
      <c r="AB186" s="5" t="s">
        <v>294</v>
      </c>
      <c r="AR186" s="5">
        <v>4</v>
      </c>
      <c r="AS186" s="5">
        <v>2</v>
      </c>
    </row>
    <row r="187" spans="9:45" x14ac:dyDescent="0.25">
      <c r="I187" s="5" t="s">
        <v>295</v>
      </c>
      <c r="Y187" s="5">
        <v>0</v>
      </c>
      <c r="Z187" s="5">
        <v>4</v>
      </c>
      <c r="AB187" s="5" t="s">
        <v>295</v>
      </c>
      <c r="AR187" s="5">
        <v>4</v>
      </c>
      <c r="AS187" s="5">
        <v>2</v>
      </c>
    </row>
    <row r="188" spans="9:45" x14ac:dyDescent="0.25">
      <c r="I188" s="5" t="s">
        <v>296</v>
      </c>
      <c r="Y188" s="5">
        <v>4</v>
      </c>
      <c r="Z188" s="5">
        <v>12</v>
      </c>
      <c r="AB188" s="5" t="s">
        <v>296</v>
      </c>
      <c r="AR188" s="5">
        <v>3</v>
      </c>
      <c r="AS188" s="5">
        <v>1</v>
      </c>
    </row>
    <row r="189" spans="9:45" x14ac:dyDescent="0.25">
      <c r="I189" s="5" t="s">
        <v>297</v>
      </c>
      <c r="Y189" s="5">
        <v>3</v>
      </c>
      <c r="Z189" s="5">
        <v>4</v>
      </c>
      <c r="AB189" s="5" t="s">
        <v>297</v>
      </c>
      <c r="AR189" s="5">
        <v>2</v>
      </c>
      <c r="AS189" s="5">
        <v>4</v>
      </c>
    </row>
    <row r="190" spans="9:45" x14ac:dyDescent="0.25">
      <c r="I190" s="5" t="s">
        <v>298</v>
      </c>
      <c r="Y190" s="5">
        <v>4</v>
      </c>
      <c r="Z190" s="5">
        <v>3</v>
      </c>
      <c r="AB190" s="5" t="s">
        <v>298</v>
      </c>
      <c r="AR190" s="5">
        <v>1</v>
      </c>
      <c r="AS190" s="5">
        <v>3</v>
      </c>
    </row>
    <row r="191" spans="9:45" x14ac:dyDescent="0.25">
      <c r="I191" s="5" t="s">
        <v>299</v>
      </c>
      <c r="Y191" s="5">
        <v>2</v>
      </c>
      <c r="Z191" s="5">
        <v>4</v>
      </c>
      <c r="AB191" s="5" t="s">
        <v>299</v>
      </c>
      <c r="AR191" s="5">
        <v>2</v>
      </c>
      <c r="AS191" s="5">
        <v>3</v>
      </c>
    </row>
    <row r="192" spans="9:45" x14ac:dyDescent="0.25">
      <c r="I192" s="5" t="s">
        <v>300</v>
      </c>
      <c r="Y192" s="5">
        <v>3</v>
      </c>
      <c r="Z192" s="5">
        <v>3</v>
      </c>
      <c r="AB192" s="5" t="s">
        <v>300</v>
      </c>
      <c r="AR192" s="5">
        <v>2</v>
      </c>
      <c r="AS192" s="5">
        <v>4</v>
      </c>
    </row>
    <row r="193" spans="9:45" x14ac:dyDescent="0.25">
      <c r="I193" s="5" t="s">
        <v>301</v>
      </c>
      <c r="Y193" s="5">
        <v>3</v>
      </c>
      <c r="Z193" s="5">
        <v>0</v>
      </c>
      <c r="AB193" s="5" t="s">
        <v>301</v>
      </c>
      <c r="AR193" s="5">
        <v>4</v>
      </c>
      <c r="AS193" s="5">
        <v>0</v>
      </c>
    </row>
    <row r="194" spans="9:45" x14ac:dyDescent="0.25">
      <c r="I194" s="5" t="s">
        <v>302</v>
      </c>
      <c r="Y194" s="5">
        <v>4</v>
      </c>
      <c r="Z194" s="5">
        <v>3</v>
      </c>
      <c r="AB194" s="5" t="s">
        <v>302</v>
      </c>
      <c r="AR194" s="5">
        <v>4</v>
      </c>
      <c r="AS194" s="5">
        <v>3</v>
      </c>
    </row>
    <row r="195" spans="9:45" x14ac:dyDescent="0.25">
      <c r="I195" s="5" t="s">
        <v>303</v>
      </c>
      <c r="Y195" s="5">
        <v>2</v>
      </c>
      <c r="Z195" s="5">
        <v>2</v>
      </c>
      <c r="AB195" s="5" t="s">
        <v>303</v>
      </c>
      <c r="AR195" s="5">
        <v>0</v>
      </c>
      <c r="AS195" s="5">
        <v>1</v>
      </c>
    </row>
    <row r="196" spans="9:45" x14ac:dyDescent="0.25">
      <c r="I196" s="5" t="s">
        <v>304</v>
      </c>
      <c r="Y196" s="5">
        <v>2</v>
      </c>
      <c r="Z196" s="5">
        <v>5</v>
      </c>
      <c r="AB196" s="5" t="s">
        <v>304</v>
      </c>
      <c r="AR196" s="5">
        <v>4</v>
      </c>
      <c r="AS196" s="5">
        <v>5</v>
      </c>
    </row>
    <row r="197" spans="9:45" x14ac:dyDescent="0.25">
      <c r="I197" s="5" t="s">
        <v>305</v>
      </c>
      <c r="Y197" s="5">
        <v>3</v>
      </c>
      <c r="Z197" s="5">
        <v>4</v>
      </c>
      <c r="AB197" s="5" t="s">
        <v>305</v>
      </c>
      <c r="AR197" s="5">
        <v>2</v>
      </c>
      <c r="AS197" s="5">
        <v>0</v>
      </c>
    </row>
    <row r="198" spans="9:45" x14ac:dyDescent="0.25">
      <c r="I198" s="5" t="s">
        <v>306</v>
      </c>
      <c r="Y198" s="5">
        <v>3</v>
      </c>
      <c r="Z198" s="5">
        <v>0</v>
      </c>
      <c r="AB198" s="5" t="s">
        <v>306</v>
      </c>
      <c r="AS198" s="5">
        <v>5</v>
      </c>
    </row>
    <row r="199" spans="9:45" x14ac:dyDescent="0.25">
      <c r="I199" s="5" t="s">
        <v>307</v>
      </c>
      <c r="Y199" s="5">
        <v>7</v>
      </c>
      <c r="Z199" s="5">
        <v>3</v>
      </c>
      <c r="AB199" s="5" t="s">
        <v>307</v>
      </c>
    </row>
    <row r="200" spans="9:45" x14ac:dyDescent="0.25">
      <c r="I200" s="5" t="s">
        <v>308</v>
      </c>
      <c r="Y200" s="5">
        <v>6</v>
      </c>
      <c r="Z200" s="5">
        <v>2</v>
      </c>
      <c r="AB200" s="5" t="s">
        <v>308</v>
      </c>
    </row>
    <row r="201" spans="9:45" x14ac:dyDescent="0.25">
      <c r="I201" s="5" t="s">
        <v>309</v>
      </c>
      <c r="Z201" s="5">
        <v>4</v>
      </c>
      <c r="AB201" s="5" t="s">
        <v>309</v>
      </c>
    </row>
    <row r="202" spans="9:45" x14ac:dyDescent="0.25">
      <c r="I202" s="5" t="s">
        <v>310</v>
      </c>
      <c r="Z202" s="5">
        <v>1</v>
      </c>
      <c r="AB202" s="5" t="s">
        <v>310</v>
      </c>
    </row>
    <row r="203" spans="9:45" x14ac:dyDescent="0.25">
      <c r="I203" s="5" t="s">
        <v>311</v>
      </c>
      <c r="Z203" s="5">
        <v>0</v>
      </c>
      <c r="AB203" s="5" t="s">
        <v>311</v>
      </c>
    </row>
    <row r="204" spans="9:45" x14ac:dyDescent="0.25">
      <c r="I204" s="5" t="s">
        <v>312</v>
      </c>
      <c r="Z204" s="5">
        <v>0</v>
      </c>
      <c r="AB204" s="5" t="s">
        <v>312</v>
      </c>
    </row>
    <row r="205" spans="9:45" x14ac:dyDescent="0.25">
      <c r="I205" s="5" t="s">
        <v>313</v>
      </c>
      <c r="Z205" s="5">
        <v>3</v>
      </c>
      <c r="AB205" s="5" t="s">
        <v>313</v>
      </c>
    </row>
    <row r="206" spans="9:45" x14ac:dyDescent="0.25">
      <c r="I206" s="5" t="s">
        <v>314</v>
      </c>
      <c r="Z206" s="5">
        <v>3</v>
      </c>
      <c r="AB206" s="5" t="s">
        <v>314</v>
      </c>
    </row>
    <row r="207" spans="9:45" x14ac:dyDescent="0.25">
      <c r="I207" s="5" t="s">
        <v>315</v>
      </c>
      <c r="Z207" s="5">
        <v>3</v>
      </c>
      <c r="AB207" s="5" t="s">
        <v>315</v>
      </c>
    </row>
    <row r="208" spans="9:45" x14ac:dyDescent="0.25">
      <c r="I208" s="5" t="s">
        <v>316</v>
      </c>
      <c r="Z208" s="5">
        <v>3</v>
      </c>
      <c r="AB208" s="5" t="s">
        <v>316</v>
      </c>
    </row>
    <row r="209" spans="9:45" x14ac:dyDescent="0.25">
      <c r="I209" s="5" t="s">
        <v>317</v>
      </c>
      <c r="Z209" s="5">
        <v>2</v>
      </c>
      <c r="AB209" s="5" t="s">
        <v>317</v>
      </c>
    </row>
    <row r="210" spans="9:45" x14ac:dyDescent="0.25">
      <c r="I210" s="5" t="s">
        <v>320</v>
      </c>
      <c r="Z210" s="5">
        <v>1</v>
      </c>
      <c r="AB210" s="5" t="s">
        <v>320</v>
      </c>
    </row>
    <row r="211" spans="9:45" x14ac:dyDescent="0.25">
      <c r="I211" s="5" t="s">
        <v>321</v>
      </c>
      <c r="Z211" s="5">
        <v>1</v>
      </c>
      <c r="AB211" s="5" t="s">
        <v>321</v>
      </c>
    </row>
    <row r="212" spans="9:45" x14ac:dyDescent="0.25">
      <c r="I212" s="5" t="s">
        <v>322</v>
      </c>
      <c r="Z212" s="5">
        <v>1</v>
      </c>
      <c r="AB212" s="5" t="s">
        <v>322</v>
      </c>
    </row>
    <row r="213" spans="9:45" x14ac:dyDescent="0.25">
      <c r="I213" s="5" t="s">
        <v>323</v>
      </c>
      <c r="AB213" s="5" t="s">
        <v>323</v>
      </c>
    </row>
    <row r="214" spans="9:45" x14ac:dyDescent="0.25">
      <c r="I214" s="7" t="s">
        <v>94</v>
      </c>
      <c r="J214" s="7">
        <f>AVERAGE(J6:J213)</f>
        <v>6.246031746031746</v>
      </c>
      <c r="K214" s="7">
        <f t="shared" ref="K214:Z214" si="2">AVERAGE(K6:K213)</f>
        <v>6.2049180327868854</v>
      </c>
      <c r="L214" s="7">
        <f t="shared" si="2"/>
        <v>7.1092436974789912</v>
      </c>
      <c r="M214" s="7">
        <f t="shared" si="2"/>
        <v>5.1156462585034017</v>
      </c>
      <c r="N214" s="7">
        <f t="shared" si="2"/>
        <v>5.575949367088608</v>
      </c>
      <c r="O214" s="7">
        <f t="shared" si="2"/>
        <v>5.8378378378378377</v>
      </c>
      <c r="P214" s="7">
        <f t="shared" si="2"/>
        <v>4.7</v>
      </c>
      <c r="Q214" s="7">
        <f t="shared" si="2"/>
        <v>4.6950354609929077</v>
      </c>
      <c r="R214" s="7">
        <f t="shared" si="2"/>
        <v>4.8807947019867548</v>
      </c>
      <c r="S214" s="7">
        <f t="shared" si="2"/>
        <v>4.0857142857142854</v>
      </c>
      <c r="T214" s="7">
        <f t="shared" si="2"/>
        <v>3.8840579710144927</v>
      </c>
      <c r="U214" s="7">
        <f t="shared" si="2"/>
        <v>4.0789473684210522</v>
      </c>
      <c r="V214" s="7">
        <f t="shared" si="2"/>
        <v>4.0516129032258066</v>
      </c>
      <c r="W214" s="7">
        <f t="shared" si="2"/>
        <v>3.8742138364779874</v>
      </c>
      <c r="X214" s="7">
        <f t="shared" si="2"/>
        <v>3.5144927536231885</v>
      </c>
      <c r="Y214" s="7">
        <f t="shared" si="2"/>
        <v>3.0564102564102562</v>
      </c>
      <c r="Z214" s="7">
        <f t="shared" si="2"/>
        <v>2.9613526570048307</v>
      </c>
      <c r="AA214" s="7"/>
      <c r="AB214" s="7" t="s">
        <v>94</v>
      </c>
      <c r="AC214" s="7">
        <f>AVERAGE(AC6:AC213)</f>
        <v>7.5</v>
      </c>
      <c r="AD214" s="7">
        <f t="shared" ref="AD214" si="3">AVERAGE(AD6:AD213)</f>
        <v>7.2436974789915967</v>
      </c>
      <c r="AE214" s="7">
        <f t="shared" ref="AE214" si="4">AVERAGE(AE6:AE213)</f>
        <v>7.2992125984251972</v>
      </c>
      <c r="AF214" s="7">
        <f t="shared" ref="AF214" si="5">AVERAGE(AF6:AF213)</f>
        <v>6.2447552447552441</v>
      </c>
      <c r="AG214" s="7">
        <f t="shared" ref="AG214" si="6">AVERAGE(AG6:AG213)</f>
        <v>5.9466666666666672</v>
      </c>
      <c r="AH214" s="7">
        <f t="shared" ref="AH214" si="7">AVERAGE(AH6:AH213)</f>
        <v>6.2450331125827816</v>
      </c>
      <c r="AI214" s="7">
        <f t="shared" ref="AI214" si="8">AVERAGE(AI6:AI213)</f>
        <v>5.3087248322147653</v>
      </c>
      <c r="AJ214" s="7">
        <f t="shared" ref="AJ214" si="9">AVERAGE(AJ6:AJ213)</f>
        <v>5.3216783216783217</v>
      </c>
      <c r="AK214" s="7">
        <f t="shared" ref="AK214" si="10">AVERAGE(AK6:AK213)</f>
        <v>5.567164179104477</v>
      </c>
      <c r="AL214" s="7">
        <f t="shared" ref="AL214" si="11">AVERAGE(AL6:AL213)</f>
        <v>4.6153846153846159</v>
      </c>
      <c r="AM214" s="7">
        <f t="shared" ref="AM214" si="12">AVERAGE(AM6:AM213)</f>
        <v>4.5322580645161299</v>
      </c>
      <c r="AN214" s="7">
        <f t="shared" ref="AN214" si="13">AVERAGE(AN6:AN213)</f>
        <v>5.0394736842105265</v>
      </c>
      <c r="AO214" s="7">
        <f t="shared" ref="AO214" si="14">AVERAGE(AO6:AO213)</f>
        <v>4.9230769230769234</v>
      </c>
      <c r="AP214" s="7">
        <f t="shared" ref="AP214" si="15">AVERAGE(AP6:AP213)</f>
        <v>4.5759493670886071</v>
      </c>
      <c r="AQ214" s="7">
        <f t="shared" ref="AQ214" si="16">AVERAGE(AQ6:AQ213)</f>
        <v>4.6467065868263475</v>
      </c>
      <c r="AR214" s="7">
        <f t="shared" ref="AR214" si="17">AVERAGE(AR6:AR213)</f>
        <v>3.71875</v>
      </c>
      <c r="AS214" s="7">
        <f t="shared" ref="AS214" si="18">AVERAGE(AS6:AS213)</f>
        <v>3.3523316062176165</v>
      </c>
    </row>
    <row r="215" spans="9:45" x14ac:dyDescent="0.25">
      <c r="I215" s="7"/>
      <c r="J215" s="7"/>
      <c r="K215" s="7"/>
      <c r="L215" s="7">
        <f>AVERAGE(J214:L214)</f>
        <v>6.5200644920992081</v>
      </c>
      <c r="M215" s="7"/>
      <c r="N215" s="7"/>
      <c r="O215" s="7">
        <f>AVERAGE(M214:O214)</f>
        <v>5.5098111544766155</v>
      </c>
      <c r="P215" s="7"/>
      <c r="Q215" s="7"/>
      <c r="R215" s="7">
        <f>AVERAGE(P214:R214)</f>
        <v>4.7586100543265539</v>
      </c>
      <c r="S215" s="7"/>
      <c r="T215" s="7"/>
      <c r="U215" s="7">
        <f>AVERAGE(S214:U214)</f>
        <v>4.0162398750499433</v>
      </c>
      <c r="V215" s="7"/>
      <c r="W215" s="7"/>
      <c r="X215" s="7">
        <f>AVERAGE(V214:X214)</f>
        <v>3.8134398311089939</v>
      </c>
      <c r="Y215" s="7"/>
      <c r="Z215" s="7">
        <f>AVERAGE(Y214:Z214)</f>
        <v>3.0088814567075435</v>
      </c>
      <c r="AA215" s="7"/>
      <c r="AB215" s="7"/>
      <c r="AC215" s="7"/>
      <c r="AD215" s="7"/>
      <c r="AE215" s="7">
        <f>AVERAGE(AC214:AE214)</f>
        <v>7.347636692472264</v>
      </c>
      <c r="AF215" s="7"/>
      <c r="AG215" s="7"/>
      <c r="AH215" s="7">
        <f>AVERAGE(AF214:AH214)</f>
        <v>6.1454850080015646</v>
      </c>
      <c r="AI215" s="7"/>
      <c r="AJ215" s="7"/>
      <c r="AK215" s="7">
        <f>AVERAGE(AI214:AK214)</f>
        <v>5.3991891109991883</v>
      </c>
      <c r="AL215" s="7"/>
      <c r="AM215" s="7"/>
      <c r="AN215" s="7">
        <f>AVERAGE(AL214:AN214)</f>
        <v>4.7290387880370908</v>
      </c>
      <c r="AO215" s="7"/>
      <c r="AP215" s="7"/>
      <c r="AQ215" s="7">
        <f>AVERAGE(AO214:AQ214)</f>
        <v>4.7152442923306266</v>
      </c>
      <c r="AR215" s="7"/>
      <c r="AS215" s="7">
        <f>AVERAGE(AR214:AS214)</f>
        <v>3.535540803108808</v>
      </c>
    </row>
  </sheetData>
  <mergeCells count="5">
    <mergeCell ref="J4:Z4"/>
    <mergeCell ref="AC4:AS4"/>
    <mergeCell ref="B28:C28"/>
    <mergeCell ref="E28:F28"/>
    <mergeCell ref="B37:C37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034CA-908A-4862-90DF-19EA3B580427}">
  <dimension ref="A1:P94"/>
  <sheetViews>
    <sheetView workbookViewId="0">
      <selection activeCell="P4" sqref="P4"/>
    </sheetView>
  </sheetViews>
  <sheetFormatPr defaultRowHeight="14" x14ac:dyDescent="0.25"/>
  <cols>
    <col min="1" max="1" width="11.90625" style="2" customWidth="1"/>
    <col min="2" max="2" width="8.7265625" style="2" customWidth="1"/>
    <col min="3" max="3" width="11.08984375" style="2" customWidth="1"/>
    <col min="4" max="6" width="8.7265625" style="2"/>
    <col min="7" max="7" width="13.453125" style="2" customWidth="1"/>
    <col min="8" max="8" width="8.7265625" style="2"/>
    <col min="9" max="9" width="11.453125" style="2" customWidth="1"/>
    <col min="10" max="14" width="8.7265625" style="2"/>
    <col min="15" max="15" width="13.90625" style="2" bestFit="1" customWidth="1"/>
    <col min="16" max="16" width="8.90625" style="2" bestFit="1" customWidth="1"/>
  </cols>
  <sheetData>
    <row r="1" spans="1:16" x14ac:dyDescent="0.25">
      <c r="A1" s="2" t="s">
        <v>446</v>
      </c>
    </row>
    <row r="3" spans="1:16" ht="89.5" x14ac:dyDescent="0.25">
      <c r="C3" s="26" t="s">
        <v>444</v>
      </c>
      <c r="D3" s="21" t="s">
        <v>441</v>
      </c>
      <c r="E3" s="21" t="s">
        <v>442</v>
      </c>
      <c r="F3" s="21" t="s">
        <v>443</v>
      </c>
      <c r="I3" s="26" t="s">
        <v>444</v>
      </c>
      <c r="J3" s="21" t="s">
        <v>441</v>
      </c>
      <c r="K3" s="21" t="s">
        <v>442</v>
      </c>
      <c r="L3" s="21" t="s">
        <v>443</v>
      </c>
      <c r="O3" s="29" t="s">
        <v>445</v>
      </c>
      <c r="P3" s="29"/>
    </row>
    <row r="4" spans="1:16" ht="14" customHeight="1" x14ac:dyDescent="0.25">
      <c r="A4" s="28" t="s">
        <v>425</v>
      </c>
      <c r="B4" s="2">
        <v>1</v>
      </c>
      <c r="C4" s="2">
        <v>730.16</v>
      </c>
      <c r="D4" s="2">
        <v>53</v>
      </c>
      <c r="E4" s="2">
        <f>D4/C4</f>
        <v>7.2586830283773426E-2</v>
      </c>
      <c r="F4" s="2">
        <f>E4*100</f>
        <v>7.2586830283773427</v>
      </c>
      <c r="G4" s="28" t="s">
        <v>432</v>
      </c>
      <c r="H4" s="2">
        <v>1</v>
      </c>
      <c r="I4" s="2" t="s">
        <v>440</v>
      </c>
      <c r="J4" s="2">
        <v>38</v>
      </c>
      <c r="K4" s="2">
        <f>J4/I30</f>
        <v>3.9491187229797137E-2</v>
      </c>
      <c r="L4" s="2">
        <f>K4*100</f>
        <v>3.9491187229797138</v>
      </c>
      <c r="O4" s="2" t="s">
        <v>0</v>
      </c>
      <c r="P4" s="3" t="s">
        <v>447</v>
      </c>
    </row>
    <row r="5" spans="1:16" ht="14" customHeight="1" x14ac:dyDescent="0.25">
      <c r="A5" s="28"/>
      <c r="B5" s="2">
        <v>2</v>
      </c>
      <c r="C5" s="2">
        <v>838.25</v>
      </c>
      <c r="D5" s="2">
        <v>76</v>
      </c>
      <c r="E5" s="2">
        <f t="shared" ref="E5:E11" si="0">D5/C5</f>
        <v>9.0665076051297352E-2</v>
      </c>
      <c r="F5" s="2">
        <f t="shared" ref="F5:F62" si="1">E5*100</f>
        <v>9.0665076051297344</v>
      </c>
      <c r="G5" s="28"/>
      <c r="H5" s="2">
        <v>2</v>
      </c>
      <c r="I5" s="2">
        <v>712.27</v>
      </c>
      <c r="J5" s="2">
        <v>50</v>
      </c>
      <c r="K5" s="2">
        <f t="shared" ref="K5:K12" si="2">J5/I5</f>
        <v>7.019809903547812E-2</v>
      </c>
      <c r="L5" s="2">
        <f t="shared" ref="L5:L69" si="3">K5*100</f>
        <v>7.0198099035478121</v>
      </c>
      <c r="O5" s="27">
        <v>8.0676589140404076</v>
      </c>
      <c r="P5" s="27">
        <v>5.4149343043299645</v>
      </c>
    </row>
    <row r="6" spans="1:16" x14ac:dyDescent="0.25">
      <c r="A6" s="28"/>
      <c r="B6" s="2">
        <v>3</v>
      </c>
      <c r="C6" s="2">
        <v>764.19</v>
      </c>
      <c r="D6" s="2">
        <v>66</v>
      </c>
      <c r="E6" s="2">
        <f t="shared" si="0"/>
        <v>8.6365956110391384E-2</v>
      </c>
      <c r="F6" s="2">
        <f t="shared" si="1"/>
        <v>8.6365956110391391</v>
      </c>
      <c r="G6" s="28"/>
      <c r="H6" s="2">
        <v>3</v>
      </c>
      <c r="I6" s="2">
        <v>934.28</v>
      </c>
      <c r="J6" s="2">
        <v>33</v>
      </c>
      <c r="K6" s="2">
        <f t="shared" si="2"/>
        <v>3.5321316949950762E-2</v>
      </c>
      <c r="L6" s="2">
        <f t="shared" si="3"/>
        <v>3.5321316949950763</v>
      </c>
      <c r="O6" s="27">
        <v>8.3851016364288284</v>
      </c>
      <c r="P6" s="27">
        <v>6.3820233338477053</v>
      </c>
    </row>
    <row r="7" spans="1:16" x14ac:dyDescent="0.25">
      <c r="A7" s="28"/>
      <c r="B7" s="2">
        <v>4</v>
      </c>
      <c r="C7" s="2">
        <v>917.14</v>
      </c>
      <c r="D7" s="2">
        <v>82</v>
      </c>
      <c r="E7" s="2">
        <f t="shared" si="0"/>
        <v>8.9408378219246784E-2</v>
      </c>
      <c r="F7" s="2">
        <f t="shared" si="1"/>
        <v>8.9408378219246778</v>
      </c>
      <c r="G7" s="28"/>
      <c r="H7" s="2">
        <v>4</v>
      </c>
      <c r="I7" s="2">
        <v>596.66</v>
      </c>
      <c r="J7" s="2">
        <v>40</v>
      </c>
      <c r="K7" s="2">
        <f t="shared" si="2"/>
        <v>6.7039855193912784E-2</v>
      </c>
      <c r="L7" s="2">
        <f t="shared" si="3"/>
        <v>6.7039855193912787</v>
      </c>
      <c r="O7" s="27">
        <v>8.4328449514070147</v>
      </c>
      <c r="P7" s="27">
        <v>6.2849936618492794</v>
      </c>
    </row>
    <row r="8" spans="1:16" x14ac:dyDescent="0.25">
      <c r="A8" s="28"/>
      <c r="B8" s="2">
        <v>5</v>
      </c>
      <c r="C8" s="2">
        <v>936.34</v>
      </c>
      <c r="D8" s="2">
        <v>69</v>
      </c>
      <c r="E8" s="2">
        <f t="shared" si="0"/>
        <v>7.3691180554072241E-2</v>
      </c>
      <c r="F8" s="2">
        <f t="shared" si="1"/>
        <v>7.369118055407224</v>
      </c>
      <c r="G8" s="28"/>
      <c r="H8" s="2">
        <v>5</v>
      </c>
      <c r="I8" s="2">
        <v>835.62</v>
      </c>
      <c r="J8" s="2">
        <v>49</v>
      </c>
      <c r="K8" s="2">
        <f t="shared" si="2"/>
        <v>5.8639094325171726E-2</v>
      </c>
      <c r="L8" s="2">
        <f t="shared" si="3"/>
        <v>5.8639094325171728</v>
      </c>
      <c r="O8" s="27">
        <v>9.5207536942822699</v>
      </c>
      <c r="P8" s="27">
        <v>7.0429562721678938</v>
      </c>
    </row>
    <row r="9" spans="1:16" x14ac:dyDescent="0.25">
      <c r="A9" s="28"/>
      <c r="B9" s="2">
        <v>6</v>
      </c>
      <c r="C9" s="2">
        <v>1020.63</v>
      </c>
      <c r="D9" s="2">
        <v>96</v>
      </c>
      <c r="E9" s="2">
        <f t="shared" si="0"/>
        <v>9.4059551453514009E-2</v>
      </c>
      <c r="F9" s="2">
        <f t="shared" si="1"/>
        <v>9.4059551453514008</v>
      </c>
      <c r="G9" s="28"/>
      <c r="H9" s="2">
        <v>6</v>
      </c>
      <c r="I9" s="2">
        <v>890.04</v>
      </c>
      <c r="J9" s="2">
        <v>49</v>
      </c>
      <c r="K9" s="2">
        <f t="shared" si="2"/>
        <v>5.5053705451440386E-2</v>
      </c>
      <c r="L9" s="2">
        <f t="shared" si="3"/>
        <v>5.5053705451440385</v>
      </c>
      <c r="O9" s="27">
        <v>8.9333599875861402</v>
      </c>
      <c r="P9" s="27">
        <v>6.2023968134687975</v>
      </c>
    </row>
    <row r="10" spans="1:16" x14ac:dyDescent="0.25">
      <c r="A10" s="28"/>
      <c r="B10" s="2">
        <v>7</v>
      </c>
      <c r="C10" s="2">
        <v>700.56</v>
      </c>
      <c r="D10" s="2">
        <v>50</v>
      </c>
      <c r="E10" s="2">
        <f t="shared" si="0"/>
        <v>7.137147424917209E-2</v>
      </c>
      <c r="F10" s="2">
        <f t="shared" si="1"/>
        <v>7.1371474249172087</v>
      </c>
      <c r="G10" s="28"/>
      <c r="H10" s="2">
        <v>7</v>
      </c>
      <c r="I10" s="2">
        <v>1154.08</v>
      </c>
      <c r="J10" s="2">
        <v>62</v>
      </c>
      <c r="K10" s="2">
        <f t="shared" si="2"/>
        <v>5.3722445584361574E-2</v>
      </c>
      <c r="L10" s="2">
        <f t="shared" si="3"/>
        <v>5.3722445584361571</v>
      </c>
      <c r="O10" s="27">
        <v>9.8635323114486493</v>
      </c>
      <c r="P10" s="27">
        <v>6.4018029381121968</v>
      </c>
    </row>
    <row r="11" spans="1:16" x14ac:dyDescent="0.25">
      <c r="A11" s="28"/>
      <c r="B11" s="2">
        <v>8</v>
      </c>
      <c r="C11" s="2">
        <v>728.47</v>
      </c>
      <c r="D11" s="2">
        <v>49</v>
      </c>
      <c r="E11" s="2">
        <f t="shared" si="0"/>
        <v>6.7264266201765344E-2</v>
      </c>
      <c r="F11" s="2">
        <f t="shared" si="1"/>
        <v>6.7264266201765341</v>
      </c>
      <c r="G11" s="28"/>
      <c r="H11" s="2">
        <v>8</v>
      </c>
      <c r="I11" s="2">
        <f>281.27+789.09</f>
        <v>1070.3600000000001</v>
      </c>
      <c r="J11" s="2">
        <v>68</v>
      </c>
      <c r="K11" s="2">
        <f t="shared" si="2"/>
        <v>6.3530027280541121E-2</v>
      </c>
      <c r="L11" s="2">
        <f t="shared" si="3"/>
        <v>6.3530027280541121</v>
      </c>
      <c r="O11" s="25"/>
      <c r="P11" s="24"/>
    </row>
    <row r="12" spans="1:16" x14ac:dyDescent="0.25">
      <c r="A12" s="28"/>
      <c r="B12" s="24" t="s">
        <v>94</v>
      </c>
      <c r="F12" s="24">
        <f>AVERAGE(F4:F11)</f>
        <v>8.0676589140404076</v>
      </c>
      <c r="G12" s="28"/>
      <c r="H12" s="2">
        <v>9</v>
      </c>
      <c r="I12" s="2">
        <v>1082.3399999999999</v>
      </c>
      <c r="J12" s="2">
        <v>48</v>
      </c>
      <c r="K12" s="2">
        <f t="shared" si="2"/>
        <v>4.4348356339043188E-2</v>
      </c>
      <c r="L12" s="2">
        <f t="shared" si="3"/>
        <v>4.4348356339043189</v>
      </c>
      <c r="O12" s="25"/>
      <c r="P12" s="24"/>
    </row>
    <row r="13" spans="1:16" x14ac:dyDescent="0.25">
      <c r="A13" s="24"/>
      <c r="G13" s="28"/>
      <c r="H13" s="24" t="s">
        <v>94</v>
      </c>
      <c r="L13" s="24">
        <f>AVERAGE(L4:L12)</f>
        <v>5.4149343043299645</v>
      </c>
      <c r="N13" s="24" t="s">
        <v>94</v>
      </c>
      <c r="O13" s="24">
        <f>AVERAGE(O5:O10)</f>
        <v>8.8672085825322196</v>
      </c>
      <c r="P13" s="24">
        <f>AVERAGE(P5:P10)</f>
        <v>6.2881845539626395</v>
      </c>
    </row>
    <row r="14" spans="1:16" ht="15" customHeight="1" x14ac:dyDescent="0.25">
      <c r="A14" s="28" t="s">
        <v>427</v>
      </c>
      <c r="B14" s="2">
        <v>1</v>
      </c>
      <c r="C14" s="2">
        <v>752.49</v>
      </c>
      <c r="D14" s="2">
        <v>71</v>
      </c>
      <c r="E14" s="2">
        <f>D14/C14</f>
        <v>9.4353413334396466E-2</v>
      </c>
      <c r="F14" s="2">
        <f t="shared" si="1"/>
        <v>9.4353413334396468</v>
      </c>
      <c r="N14" s="24" t="s">
        <v>95</v>
      </c>
      <c r="O14" s="24">
        <f>_xlfn.T.TEST(O5:O10,P5:P10,2,3)</f>
        <v>4.4847392630518226E-5</v>
      </c>
      <c r="P14" s="24"/>
    </row>
    <row r="15" spans="1:16" ht="14" customHeight="1" x14ac:dyDescent="0.25">
      <c r="A15" s="28"/>
      <c r="B15" s="2">
        <v>2</v>
      </c>
      <c r="C15" s="2">
        <v>751.86</v>
      </c>
      <c r="D15" s="2">
        <v>53</v>
      </c>
      <c r="E15" s="2">
        <f t="shared" ref="E15:E21" si="4">D15/C15</f>
        <v>7.0491846886388418E-2</v>
      </c>
      <c r="F15" s="2">
        <f t="shared" si="1"/>
        <v>7.0491846886388414</v>
      </c>
      <c r="G15" s="28" t="s">
        <v>433</v>
      </c>
      <c r="H15" s="2">
        <v>1</v>
      </c>
      <c r="I15" s="2">
        <v>670.01</v>
      </c>
      <c r="J15" s="2">
        <v>49</v>
      </c>
      <c r="K15" s="2">
        <f>J15/I15</f>
        <v>7.3133236817360933E-2</v>
      </c>
      <c r="L15" s="2">
        <f t="shared" si="3"/>
        <v>7.3133236817360929</v>
      </c>
    </row>
    <row r="16" spans="1:16" x14ac:dyDescent="0.25">
      <c r="A16" s="28"/>
      <c r="B16" s="2">
        <v>3</v>
      </c>
      <c r="C16" s="2">
        <v>906.94</v>
      </c>
      <c r="D16" s="2">
        <v>85</v>
      </c>
      <c r="E16" s="2">
        <f t="shared" si="4"/>
        <v>9.3721745650208382E-2</v>
      </c>
      <c r="F16" s="2">
        <f t="shared" si="1"/>
        <v>9.3721745650208383</v>
      </c>
      <c r="G16" s="28"/>
      <c r="H16" s="2">
        <v>2</v>
      </c>
      <c r="I16" s="2">
        <v>728.73</v>
      </c>
      <c r="J16" s="2">
        <v>54</v>
      </c>
      <c r="K16" s="2">
        <f t="shared" ref="K16:K26" si="5">J16/I16</f>
        <v>7.4101519081141168E-2</v>
      </c>
      <c r="L16" s="2">
        <f t="shared" si="3"/>
        <v>7.4101519081141172</v>
      </c>
    </row>
    <row r="17" spans="1:12" x14ac:dyDescent="0.25">
      <c r="A17" s="28"/>
      <c r="B17" s="2">
        <v>4</v>
      </c>
      <c r="C17" s="2">
        <v>828.11</v>
      </c>
      <c r="D17" s="2">
        <v>58</v>
      </c>
      <c r="E17" s="2">
        <f t="shared" si="4"/>
        <v>7.0039004480081143E-2</v>
      </c>
      <c r="F17" s="2">
        <f t="shared" si="1"/>
        <v>7.003900448008114</v>
      </c>
      <c r="G17" s="28"/>
      <c r="H17" s="2">
        <v>3</v>
      </c>
      <c r="I17" s="2">
        <v>729.9</v>
      </c>
      <c r="J17" s="2">
        <v>44</v>
      </c>
      <c r="K17" s="2">
        <f t="shared" si="5"/>
        <v>6.0282230442526376E-2</v>
      </c>
      <c r="L17" s="2">
        <f t="shared" si="3"/>
        <v>6.0282230442526377</v>
      </c>
    </row>
    <row r="18" spans="1:12" x14ac:dyDescent="0.25">
      <c r="A18" s="28"/>
      <c r="B18" s="2">
        <v>5</v>
      </c>
      <c r="C18" s="2">
        <v>718.76</v>
      </c>
      <c r="D18" s="2">
        <v>58</v>
      </c>
      <c r="E18" s="2">
        <f t="shared" si="4"/>
        <v>8.0694529467416107E-2</v>
      </c>
      <c r="F18" s="2">
        <f t="shared" si="1"/>
        <v>8.0694529467416114</v>
      </c>
      <c r="G18" s="28"/>
      <c r="H18" s="2">
        <v>4</v>
      </c>
      <c r="I18" s="2">
        <v>706.79</v>
      </c>
      <c r="J18" s="2">
        <v>48</v>
      </c>
      <c r="K18" s="2">
        <f t="shared" si="5"/>
        <v>6.7912675617934612E-2</v>
      </c>
      <c r="L18" s="2">
        <f t="shared" si="3"/>
        <v>6.791267561793461</v>
      </c>
    </row>
    <row r="19" spans="1:12" x14ac:dyDescent="0.25">
      <c r="A19" s="28"/>
      <c r="B19" s="2">
        <v>6</v>
      </c>
      <c r="C19" s="2">
        <v>710.13</v>
      </c>
      <c r="D19" s="2">
        <v>71</v>
      </c>
      <c r="E19" s="2">
        <f t="shared" si="4"/>
        <v>9.9981693492740761E-2</v>
      </c>
      <c r="F19" s="2">
        <f t="shared" si="1"/>
        <v>9.9981693492740753</v>
      </c>
      <c r="G19" s="28"/>
      <c r="H19" s="2">
        <v>5</v>
      </c>
      <c r="I19" s="2">
        <v>855.54</v>
      </c>
      <c r="J19" s="2">
        <v>75</v>
      </c>
      <c r="K19" s="2">
        <f t="shared" si="5"/>
        <v>8.766393155200225E-2</v>
      </c>
      <c r="L19" s="2">
        <f t="shared" si="3"/>
        <v>8.766393155200225</v>
      </c>
    </row>
    <row r="20" spans="1:12" x14ac:dyDescent="0.25">
      <c r="A20" s="28"/>
      <c r="B20" s="2">
        <v>7</v>
      </c>
      <c r="C20" s="2">
        <v>778.02</v>
      </c>
      <c r="D20" s="2">
        <v>66</v>
      </c>
      <c r="E20" s="2">
        <f t="shared" si="4"/>
        <v>8.4830724145908851E-2</v>
      </c>
      <c r="F20" s="2">
        <f t="shared" si="1"/>
        <v>8.4830724145908842</v>
      </c>
      <c r="G20" s="28"/>
      <c r="H20" s="2">
        <v>6</v>
      </c>
      <c r="I20" s="2">
        <v>764.81</v>
      </c>
      <c r="J20" s="2">
        <v>37</v>
      </c>
      <c r="K20" s="2">
        <f t="shared" si="5"/>
        <v>4.8378028529961696E-2</v>
      </c>
      <c r="L20" s="2">
        <f t="shared" si="3"/>
        <v>4.8378028529961696</v>
      </c>
    </row>
    <row r="21" spans="1:12" x14ac:dyDescent="0.25">
      <c r="A21" s="28"/>
      <c r="B21" s="2">
        <v>8</v>
      </c>
      <c r="C21" s="2">
        <v>951.82</v>
      </c>
      <c r="D21" s="2">
        <v>73</v>
      </c>
      <c r="E21" s="2">
        <f t="shared" si="4"/>
        <v>7.6695173457166269E-2</v>
      </c>
      <c r="F21" s="2">
        <f t="shared" si="1"/>
        <v>7.6695173457166268</v>
      </c>
      <c r="G21" s="28"/>
      <c r="H21" s="2">
        <v>7</v>
      </c>
      <c r="I21" s="2">
        <v>709.44</v>
      </c>
      <c r="J21" s="2">
        <v>35</v>
      </c>
      <c r="K21" s="2">
        <f t="shared" si="5"/>
        <v>4.9334686513306268E-2</v>
      </c>
      <c r="L21" s="2">
        <f t="shared" si="3"/>
        <v>4.9334686513306272</v>
      </c>
    </row>
    <row r="22" spans="1:12" x14ac:dyDescent="0.25">
      <c r="A22" s="28"/>
      <c r="B22" s="24" t="s">
        <v>94</v>
      </c>
      <c r="F22" s="24">
        <f>AVERAGE(F14:F21)</f>
        <v>8.3851016364288284</v>
      </c>
      <c r="G22" s="28"/>
      <c r="H22" s="2">
        <v>8</v>
      </c>
      <c r="I22" s="2">
        <v>880.69</v>
      </c>
      <c r="J22" s="2">
        <v>65</v>
      </c>
      <c r="K22" s="2">
        <f t="shared" si="5"/>
        <v>7.3805765933529388E-2</v>
      </c>
      <c r="L22" s="2">
        <f t="shared" si="3"/>
        <v>7.3805765933529388</v>
      </c>
    </row>
    <row r="23" spans="1:12" x14ac:dyDescent="0.25">
      <c r="A23" s="22"/>
      <c r="G23" s="28"/>
      <c r="H23" s="2">
        <v>9</v>
      </c>
      <c r="I23" s="2">
        <v>715.98</v>
      </c>
      <c r="J23" s="2">
        <v>45</v>
      </c>
      <c r="K23" s="2">
        <f t="shared" si="5"/>
        <v>6.2850917623397298E-2</v>
      </c>
      <c r="L23" s="2">
        <f t="shared" si="3"/>
        <v>6.2850917623397295</v>
      </c>
    </row>
    <row r="24" spans="1:12" x14ac:dyDescent="0.25">
      <c r="A24" s="28" t="s">
        <v>428</v>
      </c>
      <c r="B24" s="2">
        <v>1</v>
      </c>
      <c r="C24" s="2">
        <v>939.71</v>
      </c>
      <c r="D24" s="2">
        <v>79</v>
      </c>
      <c r="E24" s="2">
        <f>D24/C24</f>
        <v>8.4068489214757736E-2</v>
      </c>
      <c r="F24" s="2">
        <f t="shared" si="1"/>
        <v>8.406848921475774</v>
      </c>
      <c r="G24" s="28"/>
      <c r="H24" s="2">
        <v>10</v>
      </c>
      <c r="I24" s="2">
        <v>702.27</v>
      </c>
      <c r="J24" s="2">
        <v>32</v>
      </c>
      <c r="K24" s="2">
        <f t="shared" si="5"/>
        <v>4.556651999943042E-2</v>
      </c>
      <c r="L24" s="2">
        <f t="shared" si="3"/>
        <v>4.5566519999430417</v>
      </c>
    </row>
    <row r="25" spans="1:12" x14ac:dyDescent="0.25">
      <c r="A25" s="28"/>
      <c r="B25" s="2">
        <v>2</v>
      </c>
      <c r="C25" s="2">
        <v>879.35</v>
      </c>
      <c r="D25" s="2">
        <v>84</v>
      </c>
      <c r="E25" s="2">
        <f t="shared" ref="E25:E33" si="6">D25/C25</f>
        <v>9.5525103769829992E-2</v>
      </c>
      <c r="F25" s="2">
        <f t="shared" si="1"/>
        <v>9.5525103769829993</v>
      </c>
      <c r="G25" s="28"/>
      <c r="H25" s="2">
        <v>11</v>
      </c>
      <c r="I25" s="2">
        <v>726.66</v>
      </c>
      <c r="J25" s="2">
        <v>47</v>
      </c>
      <c r="K25" s="2">
        <f t="shared" si="5"/>
        <v>6.4679492472408007E-2</v>
      </c>
      <c r="L25" s="2">
        <f t="shared" si="3"/>
        <v>6.4679492472408011</v>
      </c>
    </row>
    <row r="26" spans="1:12" x14ac:dyDescent="0.25">
      <c r="A26" s="28"/>
      <c r="B26" s="2">
        <v>3</v>
      </c>
      <c r="C26" s="2">
        <v>866.41</v>
      </c>
      <c r="D26" s="2">
        <v>44</v>
      </c>
      <c r="E26" s="2">
        <f t="shared" si="6"/>
        <v>5.0784270726330495E-2</v>
      </c>
      <c r="F26" s="2">
        <f t="shared" si="1"/>
        <v>5.0784270726330494</v>
      </c>
      <c r="G26" s="28"/>
      <c r="H26" s="2">
        <v>12</v>
      </c>
      <c r="I26" s="2">
        <v>911.69</v>
      </c>
      <c r="J26" s="2">
        <v>53</v>
      </c>
      <c r="K26" s="2">
        <f t="shared" si="5"/>
        <v>5.8133795478726318E-2</v>
      </c>
      <c r="L26" s="2">
        <f t="shared" si="3"/>
        <v>5.813379547872632</v>
      </c>
    </row>
    <row r="27" spans="1:12" x14ac:dyDescent="0.25">
      <c r="A27" s="28"/>
      <c r="B27" s="2">
        <v>4</v>
      </c>
      <c r="C27" s="2">
        <v>859.69</v>
      </c>
      <c r="D27" s="2">
        <v>84</v>
      </c>
      <c r="E27" s="2">
        <f t="shared" si="6"/>
        <v>9.770963952122276E-2</v>
      </c>
      <c r="F27" s="2">
        <f t="shared" si="1"/>
        <v>9.7709639521222762</v>
      </c>
      <c r="G27" s="28"/>
      <c r="H27" s="24" t="s">
        <v>94</v>
      </c>
      <c r="L27" s="24">
        <f>AVERAGE(L15:L26)</f>
        <v>6.3820233338477053</v>
      </c>
    </row>
    <row r="28" spans="1:12" ht="14" customHeight="1" x14ac:dyDescent="0.25">
      <c r="A28" s="28"/>
      <c r="B28" s="2">
        <v>5</v>
      </c>
      <c r="C28" s="2">
        <v>883.44</v>
      </c>
      <c r="D28" s="2">
        <v>111</v>
      </c>
      <c r="E28" s="2">
        <f t="shared" si="6"/>
        <v>0.12564520510730778</v>
      </c>
      <c r="F28" s="2">
        <f t="shared" si="1"/>
        <v>12.564520510730778</v>
      </c>
    </row>
    <row r="29" spans="1:12" ht="14" customHeight="1" x14ac:dyDescent="0.25">
      <c r="A29" s="28"/>
      <c r="B29" s="2">
        <v>6</v>
      </c>
      <c r="C29" s="2">
        <v>833.24</v>
      </c>
      <c r="D29" s="2">
        <v>69</v>
      </c>
      <c r="E29" s="2">
        <f t="shared" si="6"/>
        <v>8.2809274638759534E-2</v>
      </c>
      <c r="F29" s="2">
        <f t="shared" si="1"/>
        <v>8.2809274638759529</v>
      </c>
      <c r="G29" s="28" t="s">
        <v>434</v>
      </c>
      <c r="H29" s="2">
        <v>1</v>
      </c>
      <c r="I29" s="2">
        <v>1846.31</v>
      </c>
      <c r="J29" s="2">
        <v>141</v>
      </c>
      <c r="K29" s="2">
        <f>J29/I29</f>
        <v>7.6368540494283196E-2</v>
      </c>
      <c r="L29" s="2">
        <f t="shared" si="3"/>
        <v>7.6368540494283197</v>
      </c>
    </row>
    <row r="30" spans="1:12" x14ac:dyDescent="0.25">
      <c r="A30" s="28"/>
      <c r="B30" s="2">
        <v>7</v>
      </c>
      <c r="C30" s="2">
        <v>810.57</v>
      </c>
      <c r="D30" s="2">
        <v>51</v>
      </c>
      <c r="E30" s="2">
        <f t="shared" si="6"/>
        <v>6.2918686849994451E-2</v>
      </c>
      <c r="F30" s="2">
        <f t="shared" si="1"/>
        <v>6.2918686849994447</v>
      </c>
      <c r="G30" s="28"/>
      <c r="H30" s="2">
        <v>2</v>
      </c>
      <c r="I30" s="2">
        <v>962.24</v>
      </c>
      <c r="J30" s="2">
        <v>64</v>
      </c>
      <c r="K30" s="2">
        <f t="shared" ref="K30:K38" si="7">J30/I30</f>
        <v>6.651147322913202E-2</v>
      </c>
      <c r="L30" s="2">
        <f t="shared" si="3"/>
        <v>6.6511473229132019</v>
      </c>
    </row>
    <row r="31" spans="1:12" x14ac:dyDescent="0.25">
      <c r="A31" s="28"/>
      <c r="B31" s="2">
        <v>8</v>
      </c>
      <c r="C31" s="2">
        <v>701.92</v>
      </c>
      <c r="D31" s="2">
        <v>56</v>
      </c>
      <c r="E31" s="2">
        <f t="shared" si="6"/>
        <v>7.9781171643492146E-2</v>
      </c>
      <c r="F31" s="2">
        <f t="shared" si="1"/>
        <v>7.9781171643492144</v>
      </c>
      <c r="G31" s="28"/>
      <c r="H31" s="2">
        <v>3</v>
      </c>
      <c r="I31" s="2">
        <v>730.8</v>
      </c>
      <c r="J31" s="2">
        <v>45</v>
      </c>
      <c r="K31" s="2">
        <f t="shared" si="7"/>
        <v>6.1576354679802957E-2</v>
      </c>
      <c r="L31" s="2">
        <f t="shared" si="3"/>
        <v>6.1576354679802954</v>
      </c>
    </row>
    <row r="32" spans="1:12" x14ac:dyDescent="0.25">
      <c r="A32" s="28"/>
      <c r="B32" s="2">
        <v>9</v>
      </c>
      <c r="C32" s="2">
        <v>651.22</v>
      </c>
      <c r="D32" s="2">
        <v>58</v>
      </c>
      <c r="E32" s="2">
        <f t="shared" si="6"/>
        <v>8.9063603697675131E-2</v>
      </c>
      <c r="F32" s="2">
        <f t="shared" si="1"/>
        <v>8.9063603697675138</v>
      </c>
      <c r="G32" s="28"/>
      <c r="H32" s="2">
        <v>4</v>
      </c>
      <c r="I32" s="2">
        <v>1212.3399999999999</v>
      </c>
      <c r="J32" s="2">
        <v>94</v>
      </c>
      <c r="K32" s="2">
        <f t="shared" si="7"/>
        <v>7.7536004751142418E-2</v>
      </c>
      <c r="L32" s="2">
        <f t="shared" si="3"/>
        <v>7.7536004751142418</v>
      </c>
    </row>
    <row r="33" spans="1:12" x14ac:dyDescent="0.25">
      <c r="A33" s="28"/>
      <c r="B33" s="2">
        <v>10</v>
      </c>
      <c r="C33" s="2">
        <v>906.92</v>
      </c>
      <c r="D33" s="2">
        <v>68</v>
      </c>
      <c r="E33" s="2">
        <f t="shared" si="6"/>
        <v>7.4979049971331549E-2</v>
      </c>
      <c r="F33" s="2">
        <f t="shared" si="1"/>
        <v>7.4979049971331548</v>
      </c>
      <c r="G33" s="28"/>
      <c r="H33" s="2">
        <v>5</v>
      </c>
      <c r="I33" s="2">
        <v>505.39</v>
      </c>
      <c r="J33" s="2">
        <v>33</v>
      </c>
      <c r="K33" s="2">
        <f t="shared" si="7"/>
        <v>6.5296107956231822E-2</v>
      </c>
      <c r="L33" s="2">
        <f t="shared" si="3"/>
        <v>6.5296107956231824</v>
      </c>
    </row>
    <row r="34" spans="1:12" x14ac:dyDescent="0.25">
      <c r="A34" s="28"/>
      <c r="B34" s="24" t="s">
        <v>94</v>
      </c>
      <c r="F34" s="24">
        <f>AVERAGE(F24:F33)</f>
        <v>8.4328449514070147</v>
      </c>
      <c r="G34" s="28"/>
      <c r="H34" s="2">
        <v>6</v>
      </c>
      <c r="I34" s="2">
        <v>820.03</v>
      </c>
      <c r="J34" s="2">
        <v>45</v>
      </c>
      <c r="K34" s="2">
        <f t="shared" si="7"/>
        <v>5.4876041120446813E-2</v>
      </c>
      <c r="L34" s="2">
        <f t="shared" si="3"/>
        <v>5.4876041120446812</v>
      </c>
    </row>
    <row r="35" spans="1:12" x14ac:dyDescent="0.25">
      <c r="A35" s="24"/>
      <c r="G35" s="28"/>
      <c r="H35" s="2">
        <v>7</v>
      </c>
      <c r="I35" s="2">
        <v>839.35</v>
      </c>
      <c r="J35" s="2">
        <v>35</v>
      </c>
      <c r="K35" s="2">
        <f t="shared" si="7"/>
        <v>4.1698933698695415E-2</v>
      </c>
      <c r="L35" s="2">
        <f t="shared" si="3"/>
        <v>4.1698933698695413</v>
      </c>
    </row>
    <row r="36" spans="1:12" ht="14" customHeight="1" x14ac:dyDescent="0.25">
      <c r="A36" s="28" t="s">
        <v>429</v>
      </c>
      <c r="B36" s="2">
        <v>1</v>
      </c>
      <c r="C36" s="2">
        <v>794.97</v>
      </c>
      <c r="D36" s="2">
        <v>87</v>
      </c>
      <c r="E36" s="2">
        <f>D36/C36</f>
        <v>0.10943809200347182</v>
      </c>
      <c r="F36" s="2">
        <f t="shared" si="1"/>
        <v>10.943809200347182</v>
      </c>
      <c r="G36" s="28"/>
      <c r="H36" s="2">
        <v>8</v>
      </c>
      <c r="I36" s="2">
        <v>634.49</v>
      </c>
      <c r="J36" s="2">
        <v>40</v>
      </c>
      <c r="K36" s="2">
        <f t="shared" si="7"/>
        <v>6.3042758751122946E-2</v>
      </c>
      <c r="L36" s="2">
        <f t="shared" si="3"/>
        <v>6.3042758751122943</v>
      </c>
    </row>
    <row r="37" spans="1:12" x14ac:dyDescent="0.25">
      <c r="A37" s="28"/>
      <c r="B37" s="2">
        <v>2</v>
      </c>
      <c r="C37" s="2">
        <v>922.81</v>
      </c>
      <c r="D37" s="2">
        <v>79</v>
      </c>
      <c r="E37" s="2">
        <f t="shared" ref="E37:E45" si="8">D37/C37</f>
        <v>8.5608088338877994E-2</v>
      </c>
      <c r="F37" s="2">
        <f t="shared" si="1"/>
        <v>8.5608088338877995</v>
      </c>
      <c r="G37" s="28"/>
      <c r="H37" s="2">
        <v>9</v>
      </c>
      <c r="I37" s="2">
        <v>1692.29</v>
      </c>
      <c r="J37" s="2">
        <v>104</v>
      </c>
      <c r="K37" s="2">
        <f t="shared" si="7"/>
        <v>6.1455187940601196E-2</v>
      </c>
      <c r="L37" s="2">
        <f t="shared" si="3"/>
        <v>6.1455187940601199</v>
      </c>
    </row>
    <row r="38" spans="1:12" x14ac:dyDescent="0.25">
      <c r="A38" s="28"/>
      <c r="B38" s="2">
        <v>3</v>
      </c>
      <c r="C38" s="2">
        <v>962.1</v>
      </c>
      <c r="D38" s="2">
        <v>99</v>
      </c>
      <c r="E38" s="2">
        <f t="shared" si="8"/>
        <v>0.1028999064546305</v>
      </c>
      <c r="F38" s="2">
        <f t="shared" si="1"/>
        <v>10.28999064546305</v>
      </c>
      <c r="G38" s="28"/>
      <c r="H38" s="2">
        <v>10</v>
      </c>
      <c r="I38" s="2">
        <v>848.05</v>
      </c>
      <c r="J38" s="2">
        <v>51</v>
      </c>
      <c r="K38" s="2">
        <f t="shared" si="7"/>
        <v>6.0137963563469135E-2</v>
      </c>
      <c r="L38" s="2">
        <f t="shared" si="3"/>
        <v>6.0137963563469139</v>
      </c>
    </row>
    <row r="39" spans="1:12" x14ac:dyDescent="0.25">
      <c r="A39" s="28"/>
      <c r="B39" s="2">
        <v>4</v>
      </c>
      <c r="C39" s="2">
        <v>784.52</v>
      </c>
      <c r="D39" s="2">
        <v>65</v>
      </c>
      <c r="E39" s="2">
        <f t="shared" si="8"/>
        <v>8.2853209605873654E-2</v>
      </c>
      <c r="F39" s="2">
        <f t="shared" si="1"/>
        <v>8.2853209605873648</v>
      </c>
      <c r="G39" s="28"/>
      <c r="H39" s="24" t="s">
        <v>94</v>
      </c>
      <c r="L39" s="24">
        <f>AVERAGE(L29:L38)</f>
        <v>6.2849936618492794</v>
      </c>
    </row>
    <row r="40" spans="1:12" x14ac:dyDescent="0.25">
      <c r="A40" s="28"/>
      <c r="B40" s="2">
        <v>5</v>
      </c>
      <c r="C40" s="2">
        <v>995.23</v>
      </c>
      <c r="D40" s="2">
        <v>121</v>
      </c>
      <c r="E40" s="2">
        <f t="shared" si="8"/>
        <v>0.12157993629613255</v>
      </c>
      <c r="F40" s="2">
        <f t="shared" si="1"/>
        <v>12.157993629613255</v>
      </c>
    </row>
    <row r="41" spans="1:12" x14ac:dyDescent="0.25">
      <c r="A41" s="28"/>
      <c r="B41" s="2">
        <v>6</v>
      </c>
      <c r="C41" s="2">
        <v>847.55</v>
      </c>
      <c r="D41" s="2">
        <v>67</v>
      </c>
      <c r="E41" s="2">
        <f t="shared" si="8"/>
        <v>7.9051383399209488E-2</v>
      </c>
      <c r="F41" s="2">
        <f t="shared" si="1"/>
        <v>7.9051383399209492</v>
      </c>
      <c r="G41" s="28" t="s">
        <v>435</v>
      </c>
      <c r="H41" s="2">
        <v>1</v>
      </c>
      <c r="I41" s="2">
        <v>842.62</v>
      </c>
      <c r="J41" s="2">
        <v>65</v>
      </c>
      <c r="K41" s="2">
        <f>J41/I41</f>
        <v>7.7140347962308037E-2</v>
      </c>
      <c r="L41" s="2">
        <f t="shared" si="3"/>
        <v>7.7140347962308038</v>
      </c>
    </row>
    <row r="42" spans="1:12" x14ac:dyDescent="0.25">
      <c r="A42" s="28"/>
      <c r="B42" s="2">
        <v>7</v>
      </c>
      <c r="C42" s="2">
        <v>826.85</v>
      </c>
      <c r="D42" s="2">
        <v>65</v>
      </c>
      <c r="E42" s="2">
        <f t="shared" si="8"/>
        <v>7.8611598234262559E-2</v>
      </c>
      <c r="F42" s="2">
        <f t="shared" si="1"/>
        <v>7.8611598234262559</v>
      </c>
      <c r="G42" s="28"/>
      <c r="H42" s="2">
        <v>2</v>
      </c>
      <c r="I42" s="2">
        <v>596.42999999999995</v>
      </c>
      <c r="J42" s="2">
        <v>51</v>
      </c>
      <c r="K42" s="2">
        <f t="shared" ref="K42:K51" si="9">J42/I42</f>
        <v>8.5508777224485702E-2</v>
      </c>
      <c r="L42" s="2">
        <f t="shared" si="3"/>
        <v>8.5508777224485701</v>
      </c>
    </row>
    <row r="43" spans="1:12" x14ac:dyDescent="0.25">
      <c r="A43" s="28"/>
      <c r="B43" s="2">
        <v>8</v>
      </c>
      <c r="C43" s="2">
        <v>994.14</v>
      </c>
      <c r="D43" s="2">
        <v>110</v>
      </c>
      <c r="E43" s="2">
        <f t="shared" si="8"/>
        <v>0.11064839962178365</v>
      </c>
      <c r="F43" s="2">
        <f t="shared" si="1"/>
        <v>11.064839962178365</v>
      </c>
      <c r="G43" s="28"/>
      <c r="H43" s="2">
        <v>3</v>
      </c>
      <c r="I43" s="2">
        <v>1042.58</v>
      </c>
      <c r="J43" s="2">
        <v>74</v>
      </c>
      <c r="K43" s="2">
        <f t="shared" si="9"/>
        <v>7.0977766694162558E-2</v>
      </c>
      <c r="L43" s="2">
        <f t="shared" si="3"/>
        <v>7.0977766694162554</v>
      </c>
    </row>
    <row r="44" spans="1:12" x14ac:dyDescent="0.25">
      <c r="A44" s="28"/>
      <c r="B44" s="2">
        <v>9</v>
      </c>
      <c r="C44" s="2">
        <v>894.63</v>
      </c>
      <c r="D44" s="2">
        <v>90</v>
      </c>
      <c r="E44" s="2">
        <f t="shared" si="8"/>
        <v>0.10060024814727876</v>
      </c>
      <c r="F44" s="2">
        <f t="shared" si="1"/>
        <v>10.060024814727877</v>
      </c>
      <c r="G44" s="28"/>
      <c r="H44" s="2">
        <v>4</v>
      </c>
      <c r="I44" s="2">
        <v>709.35</v>
      </c>
      <c r="J44" s="2">
        <v>54</v>
      </c>
      <c r="K44" s="2">
        <f t="shared" si="9"/>
        <v>7.6126030873334735E-2</v>
      </c>
      <c r="L44" s="2">
        <f t="shared" si="3"/>
        <v>7.6126030873334738</v>
      </c>
    </row>
    <row r="45" spans="1:12" x14ac:dyDescent="0.25">
      <c r="A45" s="28"/>
      <c r="B45" s="2">
        <v>10</v>
      </c>
      <c r="C45" s="2">
        <v>891.26</v>
      </c>
      <c r="D45" s="2">
        <v>72</v>
      </c>
      <c r="E45" s="2">
        <f t="shared" si="8"/>
        <v>8.0784507326706015E-2</v>
      </c>
      <c r="F45" s="2">
        <f t="shared" si="1"/>
        <v>8.0784507326706017</v>
      </c>
      <c r="G45" s="28"/>
      <c r="H45" s="2">
        <v>5</v>
      </c>
      <c r="I45" s="2">
        <v>827.01</v>
      </c>
      <c r="J45" s="2">
        <v>62</v>
      </c>
      <c r="K45" s="2">
        <f t="shared" si="9"/>
        <v>7.4968863738044275E-2</v>
      </c>
      <c r="L45" s="2">
        <f t="shared" si="3"/>
        <v>7.4968863738044274</v>
      </c>
    </row>
    <row r="46" spans="1:12" x14ac:dyDescent="0.25">
      <c r="A46" s="28"/>
      <c r="B46" s="24" t="s">
        <v>94</v>
      </c>
      <c r="F46" s="24">
        <f>AVERAGE(F36:F45)</f>
        <v>9.5207536942822699</v>
      </c>
      <c r="G46" s="28"/>
      <c r="H46" s="2">
        <v>6</v>
      </c>
      <c r="I46" s="2">
        <v>905.13</v>
      </c>
      <c r="J46" s="2">
        <v>59</v>
      </c>
      <c r="K46" s="2">
        <f t="shared" si="9"/>
        <v>6.5184006717267137E-2</v>
      </c>
      <c r="L46" s="2">
        <f t="shared" si="3"/>
        <v>6.518400671726714</v>
      </c>
    </row>
    <row r="47" spans="1:12" x14ac:dyDescent="0.25">
      <c r="G47" s="28"/>
      <c r="H47" s="2">
        <v>7</v>
      </c>
      <c r="I47" s="2">
        <v>712.36</v>
      </c>
      <c r="J47" s="2">
        <v>57</v>
      </c>
      <c r="K47" s="2">
        <f t="shared" si="9"/>
        <v>8.0015722387556845E-2</v>
      </c>
      <c r="L47" s="2">
        <f t="shared" si="3"/>
        <v>8.0015722387556849</v>
      </c>
    </row>
    <row r="48" spans="1:12" x14ac:dyDescent="0.25">
      <c r="A48" s="28" t="s">
        <v>430</v>
      </c>
      <c r="B48" s="2">
        <v>1</v>
      </c>
      <c r="C48" s="2">
        <v>747.48</v>
      </c>
      <c r="D48" s="2">
        <v>69</v>
      </c>
      <c r="E48" s="2">
        <f>D48/C48</f>
        <v>9.2310162144806543E-2</v>
      </c>
      <c r="F48" s="2">
        <f t="shared" si="1"/>
        <v>9.231016214480654</v>
      </c>
      <c r="G48" s="28"/>
      <c r="H48" s="2">
        <v>8</v>
      </c>
      <c r="I48" s="2">
        <v>794.33</v>
      </c>
      <c r="J48" s="2">
        <v>49</v>
      </c>
      <c r="K48" s="2">
        <f t="shared" si="9"/>
        <v>6.1687208087318868E-2</v>
      </c>
      <c r="L48" s="2">
        <f t="shared" si="3"/>
        <v>6.1687208087318872</v>
      </c>
    </row>
    <row r="49" spans="1:12" x14ac:dyDescent="0.25">
      <c r="A49" s="28"/>
      <c r="B49" s="2">
        <v>2</v>
      </c>
      <c r="C49" s="2">
        <v>759.21</v>
      </c>
      <c r="D49" s="2">
        <v>70</v>
      </c>
      <c r="E49" s="2">
        <f t="shared" ref="E49:E57" si="10">D49/C49</f>
        <v>9.2201103778928095E-2</v>
      </c>
      <c r="F49" s="2">
        <f t="shared" si="1"/>
        <v>9.2201103778928086</v>
      </c>
      <c r="G49" s="28"/>
      <c r="H49" s="2">
        <v>9</v>
      </c>
      <c r="I49" s="2">
        <v>736.72</v>
      </c>
      <c r="J49" s="2">
        <v>39</v>
      </c>
      <c r="K49" s="2">
        <f t="shared" si="9"/>
        <v>5.2937343902703875E-2</v>
      </c>
      <c r="L49" s="2">
        <f t="shared" si="3"/>
        <v>5.2937343902703873</v>
      </c>
    </row>
    <row r="50" spans="1:12" x14ac:dyDescent="0.25">
      <c r="A50" s="28"/>
      <c r="B50" s="2">
        <v>3</v>
      </c>
      <c r="C50" s="2">
        <v>795.53</v>
      </c>
      <c r="D50" s="2">
        <v>83</v>
      </c>
      <c r="E50" s="2">
        <f t="shared" si="10"/>
        <v>0.10433296041632623</v>
      </c>
      <c r="F50" s="2">
        <f t="shared" si="1"/>
        <v>10.433296041632623</v>
      </c>
      <c r="G50" s="28"/>
      <c r="H50" s="2">
        <v>10</v>
      </c>
      <c r="I50" s="2">
        <v>929.65</v>
      </c>
      <c r="J50" s="2">
        <v>59</v>
      </c>
      <c r="K50" s="2">
        <f t="shared" si="9"/>
        <v>6.346474479642876E-2</v>
      </c>
      <c r="L50" s="2">
        <f t="shared" si="3"/>
        <v>6.3464744796428763</v>
      </c>
    </row>
    <row r="51" spans="1:12" x14ac:dyDescent="0.25">
      <c r="A51" s="28"/>
      <c r="B51" s="2">
        <v>4</v>
      </c>
      <c r="C51" s="2">
        <v>892.2</v>
      </c>
      <c r="D51" s="2">
        <v>78</v>
      </c>
      <c r="E51" s="2">
        <f t="shared" si="10"/>
        <v>8.7424344317417621E-2</v>
      </c>
      <c r="F51" s="2">
        <f t="shared" si="1"/>
        <v>8.7424344317417617</v>
      </c>
      <c r="G51" s="28"/>
      <c r="H51" s="2">
        <v>11</v>
      </c>
      <c r="I51" s="2">
        <v>824.41</v>
      </c>
      <c r="J51" s="2">
        <v>55</v>
      </c>
      <c r="K51" s="2">
        <f t="shared" si="9"/>
        <v>6.6714377554857415E-2</v>
      </c>
      <c r="L51" s="2">
        <f t="shared" si="3"/>
        <v>6.6714377554857416</v>
      </c>
    </row>
    <row r="52" spans="1:12" x14ac:dyDescent="0.25">
      <c r="A52" s="28"/>
      <c r="B52" s="2">
        <v>5</v>
      </c>
      <c r="C52" s="2">
        <v>888.91</v>
      </c>
      <c r="D52" s="2">
        <v>73</v>
      </c>
      <c r="E52" s="2">
        <f t="shared" si="10"/>
        <v>8.2123049577572535E-2</v>
      </c>
      <c r="F52" s="2">
        <f t="shared" si="1"/>
        <v>8.2123049577572527</v>
      </c>
      <c r="G52" s="22"/>
      <c r="H52" s="24" t="s">
        <v>94</v>
      </c>
      <c r="L52" s="24">
        <f>AVERAGE(L41:L51)</f>
        <v>7.0429562721678938</v>
      </c>
    </row>
    <row r="53" spans="1:12" x14ac:dyDescent="0.25">
      <c r="A53" s="28"/>
      <c r="B53" s="2">
        <v>6</v>
      </c>
      <c r="C53" s="2">
        <v>852.33</v>
      </c>
      <c r="D53" s="2">
        <v>51</v>
      </c>
      <c r="E53" s="2">
        <f t="shared" si="10"/>
        <v>5.9835979022209704E-2</v>
      </c>
      <c r="F53" s="2">
        <f t="shared" si="1"/>
        <v>5.9835979022209704</v>
      </c>
    </row>
    <row r="54" spans="1:12" ht="14" customHeight="1" x14ac:dyDescent="0.25">
      <c r="A54" s="28"/>
      <c r="B54" s="2">
        <v>7</v>
      </c>
      <c r="C54" s="2">
        <v>735.25</v>
      </c>
      <c r="D54" s="2">
        <v>86</v>
      </c>
      <c r="E54" s="2">
        <f t="shared" si="10"/>
        <v>0.11696701802108127</v>
      </c>
      <c r="F54" s="2">
        <f t="shared" si="1"/>
        <v>11.696701802108127</v>
      </c>
      <c r="G54" s="28" t="s">
        <v>436</v>
      </c>
      <c r="H54" s="2">
        <v>1</v>
      </c>
      <c r="I54" s="2">
        <v>789.93</v>
      </c>
      <c r="J54" s="2">
        <v>53</v>
      </c>
      <c r="K54" s="2">
        <f>J54/I54</f>
        <v>6.7094552681883204E-2</v>
      </c>
      <c r="L54" s="2">
        <f t="shared" si="3"/>
        <v>6.7094552681883206</v>
      </c>
    </row>
    <row r="55" spans="1:12" x14ac:dyDescent="0.25">
      <c r="A55" s="28"/>
      <c r="B55" s="2">
        <v>8</v>
      </c>
      <c r="C55" s="2">
        <v>596.55999999999995</v>
      </c>
      <c r="D55" s="2">
        <v>58</v>
      </c>
      <c r="E55" s="2">
        <f t="shared" si="10"/>
        <v>9.7224084752581472E-2</v>
      </c>
      <c r="F55" s="2">
        <f t="shared" si="1"/>
        <v>9.7224084752581472</v>
      </c>
      <c r="G55" s="28"/>
      <c r="H55" s="2">
        <v>2</v>
      </c>
      <c r="I55" s="2">
        <v>729.98</v>
      </c>
      <c r="J55" s="2">
        <v>50</v>
      </c>
      <c r="K55" s="2">
        <f t="shared" ref="K55:K71" si="11">J55/I55</f>
        <v>6.8495027261020844E-2</v>
      </c>
      <c r="L55" s="2">
        <f t="shared" si="3"/>
        <v>6.8495027261020844</v>
      </c>
    </row>
    <row r="56" spans="1:12" x14ac:dyDescent="0.25">
      <c r="A56" s="28"/>
      <c r="B56" s="2">
        <v>9</v>
      </c>
      <c r="C56" s="2">
        <v>750.79</v>
      </c>
      <c r="D56" s="2">
        <v>73</v>
      </c>
      <c r="E56" s="2">
        <f t="shared" si="10"/>
        <v>9.7230916767671385E-2</v>
      </c>
      <c r="F56" s="2">
        <f t="shared" si="1"/>
        <v>9.7230916767671385</v>
      </c>
      <c r="G56" s="28"/>
      <c r="H56" s="2">
        <v>3</v>
      </c>
      <c r="I56" s="2">
        <v>656.48</v>
      </c>
      <c r="J56" s="2">
        <v>26</v>
      </c>
      <c r="K56" s="2">
        <f t="shared" si="11"/>
        <v>3.9605166951011454E-2</v>
      </c>
      <c r="L56" s="2">
        <f t="shared" si="3"/>
        <v>3.9605166951011452</v>
      </c>
    </row>
    <row r="57" spans="1:12" x14ac:dyDescent="0.25">
      <c r="A57" s="28"/>
      <c r="B57" s="2">
        <v>10</v>
      </c>
      <c r="C57" s="2">
        <v>565.27</v>
      </c>
      <c r="D57" s="2">
        <v>36</v>
      </c>
      <c r="E57" s="2">
        <f t="shared" si="10"/>
        <v>6.3686379960019107E-2</v>
      </c>
      <c r="F57" s="2">
        <f t="shared" si="1"/>
        <v>6.3686379960019108</v>
      </c>
      <c r="G57" s="28"/>
      <c r="H57" s="2">
        <v>4</v>
      </c>
      <c r="I57" s="2">
        <v>851.4</v>
      </c>
      <c r="J57" s="2">
        <v>32</v>
      </c>
      <c r="K57" s="2">
        <f t="shared" si="11"/>
        <v>3.7585153864223633E-2</v>
      </c>
      <c r="L57" s="2">
        <f t="shared" si="3"/>
        <v>3.7585153864223635</v>
      </c>
    </row>
    <row r="58" spans="1:12" x14ac:dyDescent="0.25">
      <c r="A58" s="28"/>
      <c r="B58" s="24" t="s">
        <v>94</v>
      </c>
      <c r="F58" s="24">
        <f>AVERAGE(F48:F57)</f>
        <v>8.9333599875861402</v>
      </c>
      <c r="G58" s="28"/>
      <c r="H58" s="2">
        <v>5</v>
      </c>
      <c r="I58" s="2">
        <v>819.49</v>
      </c>
      <c r="J58" s="2">
        <v>60</v>
      </c>
      <c r="K58" s="2">
        <f t="shared" si="11"/>
        <v>7.3216268654895111E-2</v>
      </c>
      <c r="L58" s="2">
        <f t="shared" si="3"/>
        <v>7.3216268654895114</v>
      </c>
    </row>
    <row r="59" spans="1:12" x14ac:dyDescent="0.25">
      <c r="G59" s="28"/>
      <c r="H59" s="2">
        <v>6</v>
      </c>
      <c r="I59" s="2">
        <v>780.49</v>
      </c>
      <c r="J59" s="2">
        <v>44</v>
      </c>
      <c r="K59" s="2">
        <f t="shared" si="11"/>
        <v>5.6374841445758432E-2</v>
      </c>
      <c r="L59" s="2">
        <f t="shared" si="3"/>
        <v>5.6374841445758435</v>
      </c>
    </row>
    <row r="60" spans="1:12" ht="14" customHeight="1" x14ac:dyDescent="0.25">
      <c r="A60" s="28" t="s">
        <v>431</v>
      </c>
      <c r="B60" s="2">
        <v>1</v>
      </c>
      <c r="C60" s="2">
        <v>740.9</v>
      </c>
      <c r="D60" s="2">
        <v>76</v>
      </c>
      <c r="E60" s="2">
        <f>D60/C60</f>
        <v>0.10257794574166554</v>
      </c>
      <c r="F60" s="2">
        <f t="shared" si="1"/>
        <v>10.257794574166553</v>
      </c>
      <c r="G60" s="28"/>
      <c r="H60" s="2">
        <v>7</v>
      </c>
      <c r="I60" s="2">
        <v>716.99</v>
      </c>
      <c r="J60" s="2">
        <v>39</v>
      </c>
      <c r="K60" s="2">
        <f t="shared" si="11"/>
        <v>5.4394064073418041E-2</v>
      </c>
      <c r="L60" s="2">
        <f t="shared" si="3"/>
        <v>5.4394064073418038</v>
      </c>
    </row>
    <row r="61" spans="1:12" x14ac:dyDescent="0.25">
      <c r="A61" s="28"/>
      <c r="B61" s="2">
        <v>2</v>
      </c>
      <c r="C61" s="2">
        <v>717.8</v>
      </c>
      <c r="D61" s="2">
        <v>76</v>
      </c>
      <c r="E61" s="2">
        <f t="shared" ref="E61:E68" si="12">D61/C61</f>
        <v>0.10587907495123991</v>
      </c>
      <c r="F61" s="2">
        <f t="shared" si="1"/>
        <v>10.587907495123991</v>
      </c>
      <c r="G61" s="28"/>
      <c r="H61" s="2">
        <v>8</v>
      </c>
      <c r="I61" s="2">
        <v>834.94</v>
      </c>
      <c r="J61" s="2">
        <v>52</v>
      </c>
      <c r="K61" s="2">
        <f t="shared" si="11"/>
        <v>6.227992430593815E-2</v>
      </c>
      <c r="L61" s="2">
        <f t="shared" si="3"/>
        <v>6.2279924305938152</v>
      </c>
    </row>
    <row r="62" spans="1:12" x14ac:dyDescent="0.25">
      <c r="A62" s="28"/>
      <c r="B62" s="2">
        <v>3</v>
      </c>
      <c r="C62" s="2">
        <v>708.72</v>
      </c>
      <c r="D62" s="2">
        <v>75</v>
      </c>
      <c r="E62" s="2">
        <f t="shared" si="12"/>
        <v>0.10582458516762613</v>
      </c>
      <c r="F62" s="2">
        <f t="shared" si="1"/>
        <v>10.582458516762614</v>
      </c>
      <c r="G62" s="28"/>
      <c r="H62" s="2">
        <v>9</v>
      </c>
      <c r="I62" s="2">
        <v>742.85</v>
      </c>
      <c r="J62" s="2">
        <v>42</v>
      </c>
      <c r="K62" s="2">
        <f t="shared" si="11"/>
        <v>5.6539005182742137E-2</v>
      </c>
      <c r="L62" s="2">
        <f t="shared" si="3"/>
        <v>5.6539005182742139</v>
      </c>
    </row>
    <row r="63" spans="1:12" x14ac:dyDescent="0.25">
      <c r="A63" s="28"/>
      <c r="B63" s="2">
        <v>4</v>
      </c>
      <c r="C63" s="2">
        <v>705.32</v>
      </c>
      <c r="D63" s="2">
        <v>77</v>
      </c>
      <c r="E63" s="2">
        <f t="shared" si="12"/>
        <v>0.10917030567685589</v>
      </c>
      <c r="F63" s="2">
        <f t="shared" ref="F63:F68" si="13">E63*100</f>
        <v>10.917030567685588</v>
      </c>
      <c r="G63" s="28"/>
      <c r="H63" s="2">
        <v>10</v>
      </c>
      <c r="I63" s="2">
        <v>772.02</v>
      </c>
      <c r="J63" s="2">
        <v>45</v>
      </c>
      <c r="K63" s="2">
        <f t="shared" si="11"/>
        <v>5.828864537188156E-2</v>
      </c>
      <c r="L63" s="2">
        <f t="shared" si="3"/>
        <v>5.8288645371881564</v>
      </c>
    </row>
    <row r="64" spans="1:12" x14ac:dyDescent="0.25">
      <c r="A64" s="28"/>
      <c r="B64" s="2">
        <v>5</v>
      </c>
      <c r="C64" s="2">
        <v>966.54</v>
      </c>
      <c r="D64" s="2">
        <v>97</v>
      </c>
      <c r="E64" s="2">
        <f t="shared" si="12"/>
        <v>0.10035797794193722</v>
      </c>
      <c r="F64" s="2">
        <f t="shared" si="13"/>
        <v>10.035797794193723</v>
      </c>
      <c r="G64" s="28"/>
      <c r="H64" s="2">
        <v>11</v>
      </c>
      <c r="I64" s="2">
        <v>669</v>
      </c>
      <c r="J64" s="2">
        <v>38</v>
      </c>
      <c r="K64" s="2">
        <f t="shared" si="11"/>
        <v>5.6801195814648729E-2</v>
      </c>
      <c r="L64" s="2">
        <f t="shared" si="3"/>
        <v>5.6801195814648731</v>
      </c>
    </row>
    <row r="65" spans="1:12" x14ac:dyDescent="0.25">
      <c r="A65" s="28"/>
      <c r="B65" s="2">
        <v>6</v>
      </c>
      <c r="C65" s="2">
        <v>711.88</v>
      </c>
      <c r="D65" s="2">
        <v>80</v>
      </c>
      <c r="E65" s="2">
        <f t="shared" si="12"/>
        <v>0.11237849075686913</v>
      </c>
      <c r="F65" s="2">
        <f t="shared" si="13"/>
        <v>11.237849075686913</v>
      </c>
      <c r="G65" s="28"/>
      <c r="H65" s="2">
        <v>12</v>
      </c>
      <c r="I65" s="2">
        <v>824.54</v>
      </c>
      <c r="J65" s="2">
        <v>61</v>
      </c>
      <c r="K65" s="2">
        <f t="shared" si="11"/>
        <v>7.3980643752880396E-2</v>
      </c>
      <c r="L65" s="2">
        <f t="shared" si="3"/>
        <v>7.3980643752880395</v>
      </c>
    </row>
    <row r="66" spans="1:12" x14ac:dyDescent="0.25">
      <c r="A66" s="28"/>
      <c r="B66" s="2">
        <v>7</v>
      </c>
      <c r="C66" s="2">
        <v>900.15</v>
      </c>
      <c r="D66" s="2">
        <v>97</v>
      </c>
      <c r="E66" s="2">
        <f t="shared" si="12"/>
        <v>0.10775981780814309</v>
      </c>
      <c r="F66" s="2">
        <f t="shared" si="13"/>
        <v>10.775981780814309</v>
      </c>
      <c r="G66" s="28"/>
      <c r="H66" s="2">
        <v>13</v>
      </c>
      <c r="I66" s="2">
        <v>707.78</v>
      </c>
      <c r="J66" s="2">
        <v>56</v>
      </c>
      <c r="K66" s="2">
        <f t="shared" si="11"/>
        <v>7.9120630704456185E-2</v>
      </c>
      <c r="L66" s="2">
        <f t="shared" si="3"/>
        <v>7.912063070445619</v>
      </c>
    </row>
    <row r="67" spans="1:12" x14ac:dyDescent="0.25">
      <c r="A67" s="28"/>
      <c r="B67" s="2">
        <v>8</v>
      </c>
      <c r="C67" s="2">
        <v>663.63</v>
      </c>
      <c r="D67" s="2">
        <v>53</v>
      </c>
      <c r="E67" s="2">
        <f t="shared" si="12"/>
        <v>7.9863779515693983E-2</v>
      </c>
      <c r="F67" s="2">
        <f t="shared" si="13"/>
        <v>7.9863779515693984</v>
      </c>
      <c r="G67" s="28"/>
      <c r="H67" s="2">
        <v>14</v>
      </c>
      <c r="I67" s="2">
        <v>707.03</v>
      </c>
      <c r="J67" s="2">
        <v>41</v>
      </c>
      <c r="K67" s="2">
        <f t="shared" si="11"/>
        <v>5.7989052798325391E-2</v>
      </c>
      <c r="L67" s="2">
        <f t="shared" si="3"/>
        <v>5.7989052798325389</v>
      </c>
    </row>
    <row r="68" spans="1:12" x14ac:dyDescent="0.25">
      <c r="A68" s="28"/>
      <c r="B68" s="2">
        <v>9</v>
      </c>
      <c r="C68" s="2">
        <v>704.16</v>
      </c>
      <c r="D68" s="2">
        <v>45</v>
      </c>
      <c r="E68" s="2">
        <f t="shared" si="12"/>
        <v>6.3905930470347649E-2</v>
      </c>
      <c r="F68" s="2">
        <f t="shared" si="13"/>
        <v>6.3905930470347645</v>
      </c>
      <c r="G68" s="28"/>
      <c r="H68" s="2">
        <v>15</v>
      </c>
      <c r="I68" s="2">
        <v>1273.26</v>
      </c>
      <c r="J68" s="2">
        <v>77</v>
      </c>
      <c r="K68" s="2">
        <f t="shared" si="11"/>
        <v>6.047468702386001E-2</v>
      </c>
      <c r="L68" s="2">
        <f t="shared" si="3"/>
        <v>6.0474687023860012</v>
      </c>
    </row>
    <row r="69" spans="1:12" x14ac:dyDescent="0.25">
      <c r="A69" s="28"/>
      <c r="B69" s="24" t="s">
        <v>94</v>
      </c>
      <c r="F69" s="24">
        <f>AVERAGE(F60:F68)</f>
        <v>9.8635323114486493</v>
      </c>
      <c r="G69" s="28"/>
      <c r="H69" s="2">
        <v>16</v>
      </c>
      <c r="I69" s="2">
        <v>580.96</v>
      </c>
      <c r="J69" s="2">
        <v>50</v>
      </c>
      <c r="K69" s="2">
        <f t="shared" si="11"/>
        <v>8.6064445056458272E-2</v>
      </c>
      <c r="L69" s="2">
        <f t="shared" si="3"/>
        <v>8.6064445056458272</v>
      </c>
    </row>
    <row r="70" spans="1:12" x14ac:dyDescent="0.25">
      <c r="A70" s="22"/>
      <c r="G70" s="28"/>
      <c r="H70" s="2">
        <v>17</v>
      </c>
      <c r="I70" s="2">
        <v>1068.1099999999999</v>
      </c>
      <c r="J70" s="2">
        <v>84</v>
      </c>
      <c r="K70" s="2">
        <f t="shared" si="11"/>
        <v>7.8643585398507646E-2</v>
      </c>
      <c r="L70" s="2">
        <f t="shared" ref="L70:L89" si="14">K70*100</f>
        <v>7.8643585398507643</v>
      </c>
    </row>
    <row r="71" spans="1:12" x14ac:dyDescent="0.25">
      <c r="G71" s="28"/>
      <c r="H71" s="2">
        <v>18</v>
      </c>
      <c r="I71" s="2">
        <v>970</v>
      </c>
      <c r="J71" s="2">
        <v>48</v>
      </c>
      <c r="K71" s="2">
        <f t="shared" si="11"/>
        <v>4.9484536082474224E-2</v>
      </c>
      <c r="L71" s="2">
        <f t="shared" si="14"/>
        <v>4.9484536082474229</v>
      </c>
    </row>
    <row r="72" spans="1:12" x14ac:dyDescent="0.25">
      <c r="G72" s="22"/>
      <c r="H72" s="24" t="s">
        <v>94</v>
      </c>
      <c r="L72" s="24">
        <f>AVERAGE(L54:L71)</f>
        <v>6.2023968134687975</v>
      </c>
    </row>
    <row r="74" spans="1:12" ht="14" customHeight="1" x14ac:dyDescent="0.25">
      <c r="G74" s="28" t="s">
        <v>437</v>
      </c>
      <c r="H74" s="2">
        <v>1</v>
      </c>
      <c r="I74" s="2">
        <v>733.59</v>
      </c>
      <c r="J74" s="2">
        <v>43</v>
      </c>
      <c r="K74" s="2">
        <f>J74/I74</f>
        <v>5.8615848089532296E-2</v>
      </c>
      <c r="L74" s="2">
        <f t="shared" si="14"/>
        <v>5.8615848089532294</v>
      </c>
    </row>
    <row r="75" spans="1:12" x14ac:dyDescent="0.25">
      <c r="G75" s="28"/>
      <c r="H75" s="2">
        <v>2</v>
      </c>
      <c r="I75" s="2">
        <v>847.51</v>
      </c>
      <c r="J75" s="2">
        <v>40</v>
      </c>
      <c r="K75" s="2">
        <f t="shared" ref="K75:K89" si="15">J75/I75</f>
        <v>4.7197083220256987E-2</v>
      </c>
      <c r="L75" s="2">
        <f t="shared" si="14"/>
        <v>4.7197083220256983</v>
      </c>
    </row>
    <row r="76" spans="1:12" x14ac:dyDescent="0.25">
      <c r="G76" s="28"/>
      <c r="H76" s="2">
        <v>3</v>
      </c>
      <c r="I76" s="2">
        <v>996.59</v>
      </c>
      <c r="J76" s="2">
        <v>56</v>
      </c>
      <c r="K76" s="2">
        <f t="shared" si="15"/>
        <v>5.6191613401699793E-2</v>
      </c>
      <c r="L76" s="2">
        <f t="shared" si="14"/>
        <v>5.6191613401699794</v>
      </c>
    </row>
    <row r="77" spans="1:12" x14ac:dyDescent="0.25">
      <c r="G77" s="28"/>
      <c r="H77" s="2">
        <v>4</v>
      </c>
      <c r="I77" s="2">
        <v>689.03</v>
      </c>
      <c r="J77" s="2">
        <v>50</v>
      </c>
      <c r="K77" s="2">
        <f t="shared" si="15"/>
        <v>7.2565780880368053E-2</v>
      </c>
      <c r="L77" s="2">
        <f t="shared" si="14"/>
        <v>7.2565780880368056</v>
      </c>
    </row>
    <row r="78" spans="1:12" x14ac:dyDescent="0.25">
      <c r="G78" s="28"/>
      <c r="H78" s="2">
        <v>5</v>
      </c>
      <c r="I78" s="2">
        <v>992.98</v>
      </c>
      <c r="J78" s="2">
        <v>58</v>
      </c>
      <c r="K78" s="2">
        <f t="shared" si="15"/>
        <v>5.8410038470059822E-2</v>
      </c>
      <c r="L78" s="2">
        <f t="shared" si="14"/>
        <v>5.8410038470059824</v>
      </c>
    </row>
    <row r="79" spans="1:12" x14ac:dyDescent="0.25">
      <c r="G79" s="28"/>
      <c r="H79" s="2">
        <v>6</v>
      </c>
      <c r="I79" s="2">
        <v>823.11</v>
      </c>
      <c r="J79" s="2">
        <v>43</v>
      </c>
      <c r="K79" s="2">
        <f t="shared" si="15"/>
        <v>5.2240891253902882E-2</v>
      </c>
      <c r="L79" s="2">
        <f t="shared" si="14"/>
        <v>5.2240891253902886</v>
      </c>
    </row>
    <row r="80" spans="1:12" x14ac:dyDescent="0.25">
      <c r="G80" s="28"/>
      <c r="H80" s="2">
        <v>7</v>
      </c>
      <c r="I80" s="2">
        <v>601.72</v>
      </c>
      <c r="J80" s="2">
        <v>38</v>
      </c>
      <c r="K80" s="2">
        <f t="shared" si="15"/>
        <v>6.3152296749318618E-2</v>
      </c>
      <c r="L80" s="2">
        <f t="shared" si="14"/>
        <v>6.3152296749318619</v>
      </c>
    </row>
    <row r="81" spans="1:12" x14ac:dyDescent="0.25">
      <c r="G81" s="28"/>
      <c r="H81" s="2">
        <v>8</v>
      </c>
      <c r="I81" s="2">
        <v>932.53</v>
      </c>
      <c r="J81" s="2">
        <v>56</v>
      </c>
      <c r="K81" s="2">
        <f t="shared" si="15"/>
        <v>6.0051687345179246E-2</v>
      </c>
      <c r="L81" s="2">
        <f t="shared" si="14"/>
        <v>6.005168734517925</v>
      </c>
    </row>
    <row r="82" spans="1:12" x14ac:dyDescent="0.25">
      <c r="G82" s="28"/>
      <c r="H82" s="2">
        <v>9</v>
      </c>
      <c r="I82" s="2">
        <v>942.55</v>
      </c>
      <c r="J82" s="2">
        <v>82</v>
      </c>
      <c r="K82" s="2">
        <f t="shared" si="15"/>
        <v>8.6998037239403747E-2</v>
      </c>
      <c r="L82" s="2">
        <f t="shared" si="14"/>
        <v>8.6998037239403754</v>
      </c>
    </row>
    <row r="83" spans="1:12" x14ac:dyDescent="0.25">
      <c r="G83" s="28"/>
      <c r="H83" s="2">
        <v>10</v>
      </c>
      <c r="I83" s="2">
        <v>901.17</v>
      </c>
      <c r="J83" s="2">
        <v>51</v>
      </c>
      <c r="K83" s="2">
        <f t="shared" si="15"/>
        <v>5.6593095642331635E-2</v>
      </c>
      <c r="L83" s="2">
        <f t="shared" si="14"/>
        <v>5.6593095642331637</v>
      </c>
    </row>
    <row r="84" spans="1:12" x14ac:dyDescent="0.25">
      <c r="G84" s="28"/>
      <c r="H84" s="2">
        <v>11</v>
      </c>
      <c r="I84" s="2">
        <v>738.55</v>
      </c>
      <c r="J84" s="2">
        <v>50</v>
      </c>
      <c r="K84" s="2">
        <f t="shared" si="15"/>
        <v>6.7700223410737254E-2</v>
      </c>
      <c r="L84" s="2">
        <f t="shared" si="14"/>
        <v>6.7700223410737257</v>
      </c>
    </row>
    <row r="85" spans="1:12" x14ac:dyDescent="0.25">
      <c r="G85" s="28"/>
      <c r="H85" s="2">
        <v>12</v>
      </c>
      <c r="I85" s="2">
        <v>826.4</v>
      </c>
      <c r="J85" s="2">
        <v>42</v>
      </c>
      <c r="K85" s="2">
        <f t="shared" si="15"/>
        <v>5.0822846079380445E-2</v>
      </c>
      <c r="L85" s="2">
        <f t="shared" si="14"/>
        <v>5.0822846079380444</v>
      </c>
    </row>
    <row r="86" spans="1:12" x14ac:dyDescent="0.25">
      <c r="A86" s="24"/>
      <c r="G86" s="28"/>
      <c r="H86" s="2">
        <v>13</v>
      </c>
      <c r="I86" s="2">
        <v>807.4</v>
      </c>
      <c r="J86" s="2">
        <v>58</v>
      </c>
      <c r="K86" s="2">
        <f t="shared" si="15"/>
        <v>7.1835521426802079E-2</v>
      </c>
      <c r="L86" s="2">
        <f t="shared" si="14"/>
        <v>7.1835521426802078</v>
      </c>
    </row>
    <row r="87" spans="1:12" x14ac:dyDescent="0.25">
      <c r="G87" s="28"/>
      <c r="H87" s="2">
        <v>14</v>
      </c>
      <c r="I87" s="2">
        <v>655.63</v>
      </c>
      <c r="J87" s="2">
        <v>61</v>
      </c>
      <c r="K87" s="2">
        <f t="shared" si="15"/>
        <v>9.3040281866296537E-2</v>
      </c>
      <c r="L87" s="2">
        <f t="shared" si="14"/>
        <v>9.3040281866296546</v>
      </c>
    </row>
    <row r="88" spans="1:12" x14ac:dyDescent="0.25">
      <c r="G88" s="28"/>
      <c r="H88" s="2">
        <v>15</v>
      </c>
      <c r="I88" s="2">
        <v>711.78</v>
      </c>
      <c r="J88" s="2">
        <v>43</v>
      </c>
      <c r="K88" s="2">
        <f t="shared" si="15"/>
        <v>6.0411925033015824E-2</v>
      </c>
      <c r="L88" s="2">
        <f t="shared" si="14"/>
        <v>6.0411925033015823</v>
      </c>
    </row>
    <row r="89" spans="1:12" x14ac:dyDescent="0.25">
      <c r="G89" s="28"/>
      <c r="H89" s="2">
        <v>16</v>
      </c>
      <c r="I89" s="2">
        <v>774.16</v>
      </c>
      <c r="J89" s="2">
        <v>53</v>
      </c>
      <c r="K89" s="2">
        <f t="shared" si="15"/>
        <v>6.8461299989666227E-2</v>
      </c>
      <c r="L89" s="2">
        <f t="shared" si="14"/>
        <v>6.8461299989666227</v>
      </c>
    </row>
    <row r="90" spans="1:12" x14ac:dyDescent="0.25">
      <c r="A90" s="24"/>
      <c r="G90" s="28"/>
      <c r="H90" s="24" t="s">
        <v>94</v>
      </c>
      <c r="L90" s="24">
        <f>AVERAGE(L74:L89)</f>
        <v>6.4018029381121968</v>
      </c>
    </row>
    <row r="91" spans="1:12" x14ac:dyDescent="0.25">
      <c r="G91" s="22"/>
    </row>
    <row r="94" spans="1:12" x14ac:dyDescent="0.25">
      <c r="L94" s="24"/>
    </row>
  </sheetData>
  <mergeCells count="13">
    <mergeCell ref="G74:G90"/>
    <mergeCell ref="O3:P3"/>
    <mergeCell ref="A48:A58"/>
    <mergeCell ref="A60:A69"/>
    <mergeCell ref="G41:G51"/>
    <mergeCell ref="G54:G71"/>
    <mergeCell ref="A4:A12"/>
    <mergeCell ref="A24:A34"/>
    <mergeCell ref="A14:A22"/>
    <mergeCell ref="A36:A46"/>
    <mergeCell ref="G4:G13"/>
    <mergeCell ref="G15:G27"/>
    <mergeCell ref="G29:G39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CAA54-7120-4390-B18D-C7BD40353B3E}">
  <dimension ref="A1:AL101"/>
  <sheetViews>
    <sheetView workbookViewId="0"/>
  </sheetViews>
  <sheetFormatPr defaultRowHeight="14" x14ac:dyDescent="0.25"/>
  <cols>
    <col min="1" max="2" width="8.7265625" style="6"/>
    <col min="3" max="3" width="12.26953125" style="6" customWidth="1"/>
    <col min="4" max="5" width="8.7265625" style="6"/>
    <col min="6" max="6" width="11.7265625" style="6" customWidth="1"/>
    <col min="7" max="7" width="11.26953125" style="6" customWidth="1"/>
    <col min="8" max="9" width="8.7265625" style="6"/>
    <col min="10" max="38" width="8.7265625" style="5"/>
  </cols>
  <sheetData>
    <row r="1" spans="1:38" x14ac:dyDescent="0.25">
      <c r="A1" s="20" t="s">
        <v>451</v>
      </c>
    </row>
    <row r="2" spans="1:38" x14ac:dyDescent="0.25">
      <c r="J2" s="2"/>
    </row>
    <row r="3" spans="1:38" x14ac:dyDescent="0.25">
      <c r="J3" s="2" t="s">
        <v>417</v>
      </c>
    </row>
    <row r="4" spans="1:38" x14ac:dyDescent="0.25">
      <c r="J4" s="30" t="s">
        <v>398</v>
      </c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</row>
    <row r="5" spans="1:38" x14ac:dyDescent="0.25">
      <c r="C5" s="6" t="s">
        <v>398</v>
      </c>
      <c r="D5" s="6" t="s">
        <v>94</v>
      </c>
      <c r="G5" s="6" t="s">
        <v>398</v>
      </c>
      <c r="H5" s="6" t="s">
        <v>94</v>
      </c>
      <c r="K5" s="9" t="s">
        <v>96</v>
      </c>
      <c r="L5" s="9" t="s">
        <v>97</v>
      </c>
      <c r="M5" s="9" t="s">
        <v>98</v>
      </c>
      <c r="N5" s="9" t="s">
        <v>99</v>
      </c>
      <c r="O5" s="9" t="s">
        <v>100</v>
      </c>
      <c r="P5" s="9" t="s">
        <v>101</v>
      </c>
      <c r="Q5" s="9" t="s">
        <v>102</v>
      </c>
      <c r="R5" s="9" t="s">
        <v>103</v>
      </c>
      <c r="S5" s="9" t="s">
        <v>105</v>
      </c>
      <c r="T5" s="9" t="s">
        <v>106</v>
      </c>
      <c r="U5" s="9" t="s">
        <v>354</v>
      </c>
      <c r="V5" s="9" t="s">
        <v>355</v>
      </c>
      <c r="W5" s="9" t="s">
        <v>356</v>
      </c>
      <c r="X5" s="9" t="s">
        <v>357</v>
      </c>
      <c r="Y5" s="9" t="s">
        <v>358</v>
      </c>
      <c r="Z5" s="9" t="s">
        <v>359</v>
      </c>
      <c r="AA5" s="9" t="s">
        <v>360</v>
      </c>
      <c r="AB5" s="9" t="s">
        <v>361</v>
      </c>
      <c r="AC5" s="9" t="s">
        <v>362</v>
      </c>
      <c r="AD5" s="9" t="s">
        <v>363</v>
      </c>
      <c r="AE5" s="9" t="s">
        <v>364</v>
      </c>
      <c r="AF5" s="9" t="s">
        <v>366</v>
      </c>
      <c r="AG5" s="9" t="s">
        <v>412</v>
      </c>
      <c r="AH5" s="9" t="s">
        <v>369</v>
      </c>
      <c r="AI5" s="9" t="s">
        <v>413</v>
      </c>
      <c r="AJ5" s="9" t="s">
        <v>414</v>
      </c>
      <c r="AK5" s="9" t="s">
        <v>415</v>
      </c>
      <c r="AL5" s="9" t="s">
        <v>416</v>
      </c>
    </row>
    <row r="6" spans="1:38" x14ac:dyDescent="0.25">
      <c r="B6" s="6" t="s">
        <v>96</v>
      </c>
      <c r="C6" s="6">
        <v>4.2388059701492535</v>
      </c>
      <c r="D6" s="13"/>
      <c r="F6" s="6" t="s">
        <v>335</v>
      </c>
      <c r="G6" s="6">
        <v>1.9830508474576272</v>
      </c>
      <c r="H6" s="13"/>
      <c r="J6" s="5" t="s">
        <v>1</v>
      </c>
      <c r="K6" s="5">
        <v>4</v>
      </c>
      <c r="L6" s="5">
        <v>3</v>
      </c>
      <c r="M6" s="5">
        <v>2</v>
      </c>
      <c r="N6" s="5">
        <v>2</v>
      </c>
      <c r="O6" s="5">
        <v>1</v>
      </c>
      <c r="P6" s="5">
        <v>3</v>
      </c>
      <c r="Q6" s="5">
        <v>2</v>
      </c>
      <c r="R6" s="5">
        <v>7</v>
      </c>
      <c r="S6" s="5">
        <v>1</v>
      </c>
      <c r="T6" s="5">
        <v>4</v>
      </c>
      <c r="U6" s="5">
        <v>1</v>
      </c>
      <c r="V6" s="5">
        <v>2</v>
      </c>
      <c r="W6" s="5">
        <v>1</v>
      </c>
      <c r="X6" s="5">
        <v>2</v>
      </c>
      <c r="Y6" s="5">
        <v>1</v>
      </c>
      <c r="Z6" s="5">
        <v>2</v>
      </c>
      <c r="AA6" s="5">
        <v>1</v>
      </c>
      <c r="AB6" s="5">
        <v>2</v>
      </c>
      <c r="AC6" s="5">
        <v>6</v>
      </c>
      <c r="AD6" s="5">
        <v>4</v>
      </c>
      <c r="AE6" s="5">
        <v>2</v>
      </c>
      <c r="AF6" s="5">
        <v>2</v>
      </c>
      <c r="AG6" s="5">
        <v>2</v>
      </c>
      <c r="AH6" s="5">
        <v>2</v>
      </c>
      <c r="AI6" s="5">
        <v>2</v>
      </c>
      <c r="AJ6" s="5">
        <v>3</v>
      </c>
      <c r="AK6" s="5">
        <v>8</v>
      </c>
      <c r="AL6" s="5">
        <v>5</v>
      </c>
    </row>
    <row r="7" spans="1:38" x14ac:dyDescent="0.25">
      <c r="B7" s="6" t="s">
        <v>97</v>
      </c>
      <c r="C7" s="6">
        <v>4.2272727272727275</v>
      </c>
      <c r="D7" s="13"/>
      <c r="F7" s="6" t="s">
        <v>336</v>
      </c>
      <c r="G7" s="6">
        <v>2.1184210526315788</v>
      </c>
      <c r="H7" s="13"/>
      <c r="J7" s="5" t="s">
        <v>3</v>
      </c>
      <c r="K7" s="5">
        <v>3</v>
      </c>
      <c r="L7" s="5">
        <v>3</v>
      </c>
      <c r="M7" s="5">
        <v>5</v>
      </c>
      <c r="N7" s="5">
        <v>2</v>
      </c>
      <c r="O7" s="5">
        <v>1</v>
      </c>
      <c r="P7" s="5">
        <v>4</v>
      </c>
      <c r="Q7" s="5">
        <v>1</v>
      </c>
      <c r="R7" s="5">
        <v>1</v>
      </c>
      <c r="S7" s="5">
        <v>3</v>
      </c>
      <c r="T7" s="5">
        <v>2</v>
      </c>
      <c r="U7" s="5">
        <v>1</v>
      </c>
      <c r="V7" s="5">
        <v>2</v>
      </c>
      <c r="W7" s="5">
        <v>1</v>
      </c>
      <c r="X7" s="5">
        <v>1</v>
      </c>
      <c r="Y7" s="5">
        <v>1</v>
      </c>
      <c r="Z7" s="5">
        <v>2</v>
      </c>
      <c r="AA7" s="5">
        <v>3</v>
      </c>
      <c r="AB7" s="5">
        <v>4</v>
      </c>
      <c r="AC7" s="5">
        <v>2</v>
      </c>
      <c r="AD7" s="5">
        <v>1</v>
      </c>
      <c r="AE7" s="5">
        <v>5</v>
      </c>
      <c r="AF7" s="5">
        <v>2</v>
      </c>
      <c r="AG7" s="5">
        <v>1</v>
      </c>
      <c r="AH7" s="5">
        <v>0</v>
      </c>
      <c r="AI7" s="5">
        <v>3</v>
      </c>
      <c r="AJ7" s="5">
        <v>1</v>
      </c>
      <c r="AK7" s="5">
        <v>8</v>
      </c>
      <c r="AL7" s="5">
        <v>1</v>
      </c>
    </row>
    <row r="8" spans="1:38" x14ac:dyDescent="0.25">
      <c r="B8" s="6" t="s">
        <v>98</v>
      </c>
      <c r="C8" s="6">
        <v>3.639344262295082</v>
      </c>
      <c r="D8" s="13">
        <f>AVERAGE(C6:C8)</f>
        <v>4.0351409865723546</v>
      </c>
      <c r="F8" s="6" t="s">
        <v>337</v>
      </c>
      <c r="G8" s="6">
        <v>1.9420289855072463</v>
      </c>
      <c r="H8" s="13">
        <f>AVERAGE(G6:G8)</f>
        <v>2.0145002951988173</v>
      </c>
      <c r="J8" s="5" t="s">
        <v>2</v>
      </c>
      <c r="K8" s="5">
        <v>1</v>
      </c>
      <c r="L8" s="5">
        <v>7</v>
      </c>
      <c r="M8" s="5">
        <v>3</v>
      </c>
      <c r="N8" s="5">
        <v>1</v>
      </c>
      <c r="O8" s="5">
        <v>4</v>
      </c>
      <c r="P8" s="5">
        <v>3</v>
      </c>
      <c r="Q8" s="5">
        <v>1</v>
      </c>
      <c r="R8" s="5">
        <v>1</v>
      </c>
      <c r="S8" s="5">
        <v>1</v>
      </c>
      <c r="T8" s="5">
        <v>3</v>
      </c>
      <c r="U8" s="5">
        <v>2</v>
      </c>
      <c r="V8" s="5">
        <v>2</v>
      </c>
      <c r="W8" s="5">
        <v>2</v>
      </c>
      <c r="X8" s="5">
        <v>4</v>
      </c>
      <c r="Y8" s="5">
        <v>5</v>
      </c>
      <c r="Z8" s="5">
        <v>1</v>
      </c>
      <c r="AA8" s="5">
        <v>2</v>
      </c>
      <c r="AB8" s="5">
        <v>5</v>
      </c>
      <c r="AC8" s="5">
        <v>5</v>
      </c>
      <c r="AD8" s="5">
        <v>3</v>
      </c>
      <c r="AE8" s="5">
        <v>2</v>
      </c>
      <c r="AF8" s="5">
        <v>4</v>
      </c>
      <c r="AG8" s="5">
        <v>2</v>
      </c>
      <c r="AH8" s="5">
        <v>0</v>
      </c>
      <c r="AI8" s="5">
        <v>0</v>
      </c>
      <c r="AJ8" s="5">
        <v>0</v>
      </c>
      <c r="AK8" s="5">
        <v>7</v>
      </c>
      <c r="AL8" s="5">
        <v>0</v>
      </c>
    </row>
    <row r="9" spans="1:38" x14ac:dyDescent="0.25">
      <c r="D9" s="13"/>
      <c r="H9" s="13"/>
      <c r="J9" s="5" t="s">
        <v>5</v>
      </c>
      <c r="K9" s="5">
        <v>3</v>
      </c>
      <c r="L9" s="5">
        <v>3</v>
      </c>
      <c r="M9" s="5">
        <v>3</v>
      </c>
      <c r="N9" s="5">
        <v>1</v>
      </c>
      <c r="O9" s="5">
        <v>3</v>
      </c>
      <c r="P9" s="5">
        <v>1</v>
      </c>
      <c r="Q9" s="5">
        <v>2</v>
      </c>
      <c r="R9" s="5">
        <v>2</v>
      </c>
      <c r="S9" s="5">
        <v>0</v>
      </c>
      <c r="T9" s="5">
        <v>0</v>
      </c>
      <c r="U9" s="5">
        <v>2</v>
      </c>
      <c r="V9" s="5">
        <v>2</v>
      </c>
      <c r="W9" s="5">
        <v>2</v>
      </c>
      <c r="X9" s="5">
        <v>1</v>
      </c>
      <c r="Y9" s="5">
        <v>2</v>
      </c>
      <c r="Z9" s="5">
        <v>5</v>
      </c>
      <c r="AA9" s="5">
        <v>1</v>
      </c>
      <c r="AB9" s="5">
        <v>3</v>
      </c>
      <c r="AC9" s="5">
        <v>3</v>
      </c>
      <c r="AD9" s="5">
        <v>3</v>
      </c>
      <c r="AE9" s="5">
        <v>2</v>
      </c>
      <c r="AF9" s="5">
        <v>0</v>
      </c>
      <c r="AG9" s="5">
        <v>5</v>
      </c>
      <c r="AH9" s="5">
        <v>1</v>
      </c>
      <c r="AI9" s="5">
        <v>7</v>
      </c>
      <c r="AJ9" s="5">
        <v>4</v>
      </c>
      <c r="AK9" s="5">
        <v>4</v>
      </c>
      <c r="AL9" s="5">
        <v>4</v>
      </c>
    </row>
    <row r="10" spans="1:38" x14ac:dyDescent="0.25">
      <c r="B10" s="6" t="s">
        <v>99</v>
      </c>
      <c r="C10" s="6">
        <v>2.3066666666666666</v>
      </c>
      <c r="D10" s="13"/>
      <c r="F10" s="6" t="s">
        <v>338</v>
      </c>
      <c r="G10" s="6">
        <v>1.956989247311828</v>
      </c>
      <c r="H10" s="13"/>
      <c r="J10" s="5" t="s">
        <v>4</v>
      </c>
      <c r="K10" s="5">
        <v>3</v>
      </c>
      <c r="L10" s="5">
        <v>2</v>
      </c>
      <c r="M10" s="5">
        <v>3</v>
      </c>
      <c r="N10" s="5">
        <v>2</v>
      </c>
      <c r="O10" s="5">
        <v>3</v>
      </c>
      <c r="P10" s="5">
        <v>4</v>
      </c>
      <c r="Q10" s="5">
        <v>1</v>
      </c>
      <c r="R10" s="5">
        <v>3</v>
      </c>
      <c r="S10" s="5">
        <v>1</v>
      </c>
      <c r="T10" s="5">
        <v>0</v>
      </c>
      <c r="U10" s="5">
        <v>2</v>
      </c>
      <c r="V10" s="5">
        <v>2</v>
      </c>
      <c r="W10" s="5">
        <v>2</v>
      </c>
      <c r="X10" s="5">
        <v>2</v>
      </c>
      <c r="Y10" s="5">
        <v>3</v>
      </c>
      <c r="Z10" s="5">
        <v>2</v>
      </c>
      <c r="AA10" s="5">
        <v>2</v>
      </c>
      <c r="AB10" s="5">
        <v>2</v>
      </c>
      <c r="AC10" s="5">
        <v>4</v>
      </c>
      <c r="AD10" s="5">
        <v>3</v>
      </c>
      <c r="AE10" s="5">
        <v>4</v>
      </c>
      <c r="AF10" s="5">
        <v>1</v>
      </c>
      <c r="AG10" s="5">
        <v>1</v>
      </c>
      <c r="AH10" s="5">
        <v>0</v>
      </c>
      <c r="AI10" s="5">
        <v>4</v>
      </c>
      <c r="AJ10" s="5">
        <v>0</v>
      </c>
      <c r="AK10" s="5">
        <v>0</v>
      </c>
      <c r="AL10" s="5">
        <v>5</v>
      </c>
    </row>
    <row r="11" spans="1:38" x14ac:dyDescent="0.25">
      <c r="B11" s="6" t="s">
        <v>100</v>
      </c>
      <c r="C11" s="6">
        <v>2.639344262295082</v>
      </c>
      <c r="D11" s="13"/>
      <c r="F11" s="6" t="s">
        <v>339</v>
      </c>
      <c r="G11" s="6">
        <v>2</v>
      </c>
      <c r="H11" s="13"/>
      <c r="J11" s="5" t="s">
        <v>7</v>
      </c>
      <c r="K11" s="5">
        <v>4</v>
      </c>
      <c r="L11" s="5">
        <v>6</v>
      </c>
      <c r="M11" s="5">
        <v>1</v>
      </c>
      <c r="N11" s="5">
        <v>1</v>
      </c>
      <c r="O11" s="5">
        <v>3</v>
      </c>
      <c r="P11" s="5">
        <v>2</v>
      </c>
      <c r="Q11" s="5">
        <v>1</v>
      </c>
      <c r="R11" s="5">
        <v>0</v>
      </c>
      <c r="S11" s="5">
        <v>3</v>
      </c>
      <c r="T11" s="5">
        <v>0</v>
      </c>
      <c r="U11" s="5">
        <v>2</v>
      </c>
      <c r="V11" s="5">
        <v>2</v>
      </c>
      <c r="W11" s="5">
        <v>1</v>
      </c>
      <c r="X11" s="5">
        <v>4</v>
      </c>
      <c r="Y11" s="5">
        <v>1</v>
      </c>
      <c r="Z11" s="5">
        <v>1</v>
      </c>
      <c r="AA11" s="5">
        <v>2</v>
      </c>
      <c r="AB11" s="5">
        <v>1</v>
      </c>
      <c r="AC11" s="5">
        <v>2</v>
      </c>
      <c r="AD11" s="5">
        <v>3</v>
      </c>
      <c r="AE11" s="5">
        <v>2</v>
      </c>
      <c r="AF11" s="5">
        <v>2</v>
      </c>
      <c r="AG11" s="5">
        <v>2</v>
      </c>
      <c r="AH11" s="5">
        <v>0</v>
      </c>
      <c r="AI11" s="5">
        <v>0</v>
      </c>
      <c r="AJ11" s="5">
        <v>4</v>
      </c>
      <c r="AK11" s="5">
        <v>1</v>
      </c>
      <c r="AL11" s="5">
        <v>8</v>
      </c>
    </row>
    <row r="12" spans="1:38" x14ac:dyDescent="0.25">
      <c r="B12" s="6" t="s">
        <v>101</v>
      </c>
      <c r="C12" s="6">
        <v>2.6610169491525424</v>
      </c>
      <c r="D12" s="13">
        <f>AVERAGE(C10:C12)</f>
        <v>2.5356759593714302</v>
      </c>
      <c r="F12" s="6" t="s">
        <v>340</v>
      </c>
      <c r="G12" s="6">
        <v>2.1566265060240966</v>
      </c>
      <c r="H12" s="13">
        <f>AVERAGE(G10:G12)</f>
        <v>2.0378719177786415</v>
      </c>
      <c r="J12" s="5" t="s">
        <v>8</v>
      </c>
      <c r="K12" s="5">
        <v>5</v>
      </c>
      <c r="L12" s="5">
        <v>1</v>
      </c>
      <c r="M12" s="5">
        <v>1</v>
      </c>
      <c r="N12" s="5">
        <v>4</v>
      </c>
      <c r="O12" s="5">
        <v>2</v>
      </c>
      <c r="P12" s="5">
        <v>2</v>
      </c>
      <c r="Q12" s="5">
        <v>0</v>
      </c>
      <c r="R12" s="5">
        <v>1</v>
      </c>
      <c r="S12" s="5">
        <v>3</v>
      </c>
      <c r="T12" s="5">
        <v>0</v>
      </c>
      <c r="U12" s="5">
        <v>1</v>
      </c>
      <c r="V12" s="5">
        <v>4</v>
      </c>
      <c r="W12" s="5">
        <v>2</v>
      </c>
      <c r="X12" s="5">
        <v>2</v>
      </c>
      <c r="Y12" s="5">
        <v>3</v>
      </c>
      <c r="Z12" s="5">
        <v>1</v>
      </c>
      <c r="AA12" s="5">
        <v>3</v>
      </c>
      <c r="AB12" s="5">
        <v>4</v>
      </c>
      <c r="AC12" s="5">
        <v>3</v>
      </c>
      <c r="AD12" s="5">
        <v>2</v>
      </c>
      <c r="AE12" s="5">
        <v>3</v>
      </c>
      <c r="AF12" s="5">
        <v>0</v>
      </c>
      <c r="AG12" s="5">
        <v>1</v>
      </c>
      <c r="AH12" s="5">
        <v>6</v>
      </c>
      <c r="AI12" s="5">
        <v>3</v>
      </c>
      <c r="AJ12" s="5">
        <v>3</v>
      </c>
      <c r="AK12" s="5">
        <v>7</v>
      </c>
      <c r="AL12" s="5">
        <v>1</v>
      </c>
    </row>
    <row r="13" spans="1:38" x14ac:dyDescent="0.25">
      <c r="D13" s="13"/>
      <c r="H13" s="13"/>
      <c r="J13" s="5" t="s">
        <v>6</v>
      </c>
      <c r="K13" s="5">
        <v>4</v>
      </c>
      <c r="L13" s="5">
        <v>4</v>
      </c>
      <c r="M13" s="5">
        <v>2</v>
      </c>
      <c r="N13" s="5">
        <v>1</v>
      </c>
      <c r="O13" s="5">
        <v>3</v>
      </c>
      <c r="P13" s="5">
        <v>3</v>
      </c>
      <c r="Q13" s="5">
        <v>4</v>
      </c>
      <c r="R13" s="5">
        <v>2</v>
      </c>
      <c r="S13" s="5">
        <v>4</v>
      </c>
      <c r="T13" s="5">
        <v>3</v>
      </c>
      <c r="U13" s="5">
        <v>1</v>
      </c>
      <c r="V13" s="5">
        <v>2</v>
      </c>
      <c r="W13" s="5">
        <v>1</v>
      </c>
      <c r="X13" s="5">
        <v>1</v>
      </c>
      <c r="Y13" s="5">
        <v>2</v>
      </c>
      <c r="Z13" s="5">
        <v>1</v>
      </c>
      <c r="AA13" s="5">
        <v>3</v>
      </c>
      <c r="AB13" s="5">
        <v>1</v>
      </c>
      <c r="AC13" s="5">
        <v>5</v>
      </c>
      <c r="AD13" s="5">
        <v>12</v>
      </c>
      <c r="AE13" s="5">
        <v>4</v>
      </c>
      <c r="AF13" s="5">
        <v>0</v>
      </c>
      <c r="AG13" s="5">
        <v>4</v>
      </c>
      <c r="AH13" s="5">
        <v>2</v>
      </c>
      <c r="AI13" s="5">
        <v>10</v>
      </c>
      <c r="AJ13" s="5">
        <v>6</v>
      </c>
      <c r="AK13" s="5">
        <v>0</v>
      </c>
      <c r="AL13" s="5">
        <v>0</v>
      </c>
    </row>
    <row r="14" spans="1:38" x14ac:dyDescent="0.25">
      <c r="B14" s="6" t="s">
        <v>102</v>
      </c>
      <c r="C14" s="6">
        <v>3.4305555555555554</v>
      </c>
      <c r="D14" s="13"/>
      <c r="F14" s="6" t="s">
        <v>341</v>
      </c>
      <c r="G14" s="6">
        <v>3.2025316455696204</v>
      </c>
      <c r="H14" s="13"/>
      <c r="J14" s="5" t="s">
        <v>9</v>
      </c>
      <c r="K14" s="5">
        <v>6</v>
      </c>
      <c r="L14" s="5">
        <v>3</v>
      </c>
      <c r="M14" s="5">
        <v>10</v>
      </c>
      <c r="N14" s="5">
        <v>2</v>
      </c>
      <c r="O14" s="5">
        <v>2</v>
      </c>
      <c r="P14" s="5">
        <v>2</v>
      </c>
      <c r="Q14" s="5">
        <v>4</v>
      </c>
      <c r="R14" s="5">
        <v>2</v>
      </c>
      <c r="S14" s="5">
        <v>0</v>
      </c>
      <c r="T14" s="5">
        <v>4</v>
      </c>
      <c r="U14" s="5">
        <v>2</v>
      </c>
      <c r="V14" s="5">
        <v>2</v>
      </c>
      <c r="W14" s="5">
        <v>4</v>
      </c>
      <c r="X14" s="5">
        <v>1</v>
      </c>
      <c r="Y14" s="5">
        <v>2</v>
      </c>
      <c r="Z14" s="5">
        <v>2</v>
      </c>
      <c r="AA14" s="5">
        <v>6</v>
      </c>
      <c r="AB14" s="5">
        <v>2</v>
      </c>
      <c r="AC14" s="5">
        <v>2</v>
      </c>
      <c r="AD14" s="5">
        <v>4</v>
      </c>
      <c r="AE14" s="5">
        <v>7</v>
      </c>
      <c r="AF14" s="5">
        <v>3</v>
      </c>
      <c r="AG14" s="5">
        <v>2</v>
      </c>
      <c r="AH14" s="5">
        <v>1</v>
      </c>
      <c r="AI14" s="5">
        <v>8</v>
      </c>
      <c r="AJ14" s="5">
        <v>6</v>
      </c>
      <c r="AK14" s="5">
        <v>4</v>
      </c>
      <c r="AL14" s="5">
        <v>0</v>
      </c>
    </row>
    <row r="15" spans="1:38" x14ac:dyDescent="0.25">
      <c r="B15" s="6" t="s">
        <v>103</v>
      </c>
      <c r="C15" s="6">
        <v>3.2307692307692308</v>
      </c>
      <c r="D15" s="13">
        <f>AVERAGE(C14:C15)</f>
        <v>3.3306623931623931</v>
      </c>
      <c r="F15" s="6" t="s">
        <v>342</v>
      </c>
      <c r="G15" s="6">
        <v>2.72</v>
      </c>
      <c r="H15" s="13"/>
      <c r="J15" s="5" t="s">
        <v>10</v>
      </c>
      <c r="K15" s="5">
        <v>1</v>
      </c>
      <c r="L15" s="5">
        <v>4</v>
      </c>
      <c r="M15" s="5">
        <v>2</v>
      </c>
      <c r="N15" s="5">
        <v>1</v>
      </c>
      <c r="O15" s="5">
        <v>3</v>
      </c>
      <c r="P15" s="5">
        <v>3</v>
      </c>
      <c r="Q15" s="5">
        <v>4</v>
      </c>
      <c r="R15" s="5">
        <v>4</v>
      </c>
      <c r="S15" s="5">
        <v>0</v>
      </c>
      <c r="T15" s="5">
        <v>1</v>
      </c>
      <c r="U15" s="5">
        <v>1</v>
      </c>
      <c r="V15" s="5">
        <v>3</v>
      </c>
      <c r="W15" s="5">
        <v>2</v>
      </c>
      <c r="X15" s="5">
        <v>2</v>
      </c>
      <c r="Y15" s="5">
        <v>3</v>
      </c>
      <c r="Z15" s="5">
        <v>2</v>
      </c>
      <c r="AA15" s="5">
        <v>5</v>
      </c>
      <c r="AB15" s="5">
        <v>5</v>
      </c>
      <c r="AC15" s="5">
        <v>3</v>
      </c>
      <c r="AD15" s="5">
        <v>0</v>
      </c>
      <c r="AE15" s="5">
        <v>4</v>
      </c>
      <c r="AF15" s="5">
        <v>1</v>
      </c>
      <c r="AG15" s="5">
        <v>5</v>
      </c>
      <c r="AH15" s="5">
        <v>3</v>
      </c>
      <c r="AI15" s="5">
        <v>4</v>
      </c>
      <c r="AJ15" s="5">
        <v>3</v>
      </c>
      <c r="AK15" s="5">
        <v>0</v>
      </c>
      <c r="AL15" s="5">
        <v>2</v>
      </c>
    </row>
    <row r="16" spans="1:38" x14ac:dyDescent="0.25">
      <c r="D16" s="13"/>
      <c r="F16" s="6" t="s">
        <v>343</v>
      </c>
      <c r="G16" s="6">
        <v>3.220779220779221</v>
      </c>
      <c r="H16" s="13">
        <f>AVERAGE(G14:G16)</f>
        <v>3.0477702887829472</v>
      </c>
      <c r="J16" s="5" t="s">
        <v>11</v>
      </c>
      <c r="K16" s="5">
        <v>4</v>
      </c>
      <c r="L16" s="5">
        <v>6</v>
      </c>
      <c r="M16" s="5">
        <v>3</v>
      </c>
      <c r="N16" s="5">
        <v>3</v>
      </c>
      <c r="O16" s="5">
        <v>3</v>
      </c>
      <c r="P16" s="5">
        <v>3</v>
      </c>
      <c r="Q16" s="5">
        <v>6</v>
      </c>
      <c r="R16" s="5">
        <v>0</v>
      </c>
      <c r="S16" s="5">
        <v>4</v>
      </c>
      <c r="T16" s="5">
        <v>0</v>
      </c>
      <c r="U16" s="5">
        <v>1</v>
      </c>
      <c r="V16" s="5">
        <v>1</v>
      </c>
      <c r="W16" s="5">
        <v>1</v>
      </c>
      <c r="X16" s="5">
        <v>2</v>
      </c>
      <c r="Y16" s="5">
        <v>1</v>
      </c>
      <c r="Z16" s="5">
        <v>1</v>
      </c>
      <c r="AA16" s="5">
        <v>7</v>
      </c>
      <c r="AB16" s="5">
        <v>1</v>
      </c>
      <c r="AC16" s="5">
        <v>5</v>
      </c>
      <c r="AD16" s="5">
        <v>1</v>
      </c>
      <c r="AE16" s="5">
        <v>11</v>
      </c>
      <c r="AF16" s="5">
        <v>2</v>
      </c>
      <c r="AG16" s="5">
        <v>6</v>
      </c>
      <c r="AH16" s="5">
        <v>2</v>
      </c>
      <c r="AI16" s="5">
        <v>2</v>
      </c>
      <c r="AJ16" s="5">
        <v>0</v>
      </c>
      <c r="AK16" s="5">
        <v>0</v>
      </c>
      <c r="AL16" s="5">
        <v>2</v>
      </c>
    </row>
    <row r="17" spans="2:38" x14ac:dyDescent="0.25">
      <c r="B17" s="6" t="s">
        <v>105</v>
      </c>
      <c r="C17" s="6">
        <v>2.0121951219512195</v>
      </c>
      <c r="D17" s="13"/>
      <c r="H17" s="13"/>
      <c r="J17" s="5" t="s">
        <v>12</v>
      </c>
      <c r="K17" s="5">
        <v>4</v>
      </c>
      <c r="L17" s="5">
        <v>5</v>
      </c>
      <c r="M17" s="5">
        <v>5</v>
      </c>
      <c r="N17" s="5">
        <v>4</v>
      </c>
      <c r="O17" s="5">
        <v>4</v>
      </c>
      <c r="P17" s="5">
        <v>2</v>
      </c>
      <c r="Q17" s="5">
        <v>0</v>
      </c>
      <c r="R17" s="5">
        <v>3</v>
      </c>
      <c r="S17" s="5">
        <v>3</v>
      </c>
      <c r="T17" s="5">
        <v>2</v>
      </c>
      <c r="U17" s="5">
        <v>2</v>
      </c>
      <c r="V17" s="5">
        <v>1</v>
      </c>
      <c r="W17" s="5">
        <v>1</v>
      </c>
      <c r="X17" s="5">
        <v>1</v>
      </c>
      <c r="Y17" s="5">
        <v>1</v>
      </c>
      <c r="Z17" s="5">
        <v>1</v>
      </c>
      <c r="AA17" s="5">
        <v>4</v>
      </c>
      <c r="AB17" s="5">
        <v>2</v>
      </c>
      <c r="AC17" s="5">
        <v>3</v>
      </c>
      <c r="AD17" s="5">
        <v>2</v>
      </c>
      <c r="AE17" s="5">
        <v>0</v>
      </c>
      <c r="AF17" s="5">
        <v>5</v>
      </c>
      <c r="AG17" s="5">
        <v>2</v>
      </c>
      <c r="AH17" s="5">
        <v>2</v>
      </c>
      <c r="AI17" s="5">
        <v>2</v>
      </c>
      <c r="AJ17" s="5">
        <v>1</v>
      </c>
      <c r="AK17" s="5">
        <v>1</v>
      </c>
      <c r="AL17" s="5">
        <v>2</v>
      </c>
    </row>
    <row r="18" spans="2:38" x14ac:dyDescent="0.25">
      <c r="B18" s="6" t="s">
        <v>106</v>
      </c>
      <c r="C18" s="6">
        <v>2</v>
      </c>
      <c r="D18" s="13">
        <f>AVERAGE(C17:C18)</f>
        <v>2.0060975609756095</v>
      </c>
      <c r="F18" s="6" t="s">
        <v>344</v>
      </c>
      <c r="G18" s="6">
        <v>3.2564102564102564</v>
      </c>
      <c r="H18" s="13"/>
      <c r="J18" s="5" t="s">
        <v>13</v>
      </c>
      <c r="K18" s="5">
        <v>3</v>
      </c>
      <c r="L18" s="5">
        <v>5</v>
      </c>
      <c r="M18" s="5">
        <v>3</v>
      </c>
      <c r="N18" s="5">
        <v>1</v>
      </c>
      <c r="O18" s="5">
        <v>4</v>
      </c>
      <c r="P18" s="5">
        <v>4</v>
      </c>
      <c r="Q18" s="5">
        <v>3</v>
      </c>
      <c r="R18" s="5">
        <v>2</v>
      </c>
      <c r="S18" s="5">
        <v>3</v>
      </c>
      <c r="T18" s="5">
        <v>1</v>
      </c>
      <c r="U18" s="5">
        <v>1</v>
      </c>
      <c r="V18" s="5">
        <v>1</v>
      </c>
      <c r="W18" s="5">
        <v>2</v>
      </c>
      <c r="X18" s="5">
        <v>2</v>
      </c>
      <c r="Y18" s="5">
        <v>1</v>
      </c>
      <c r="Z18" s="5">
        <v>1</v>
      </c>
      <c r="AA18" s="5">
        <v>6</v>
      </c>
      <c r="AB18" s="5">
        <v>3</v>
      </c>
      <c r="AC18" s="5">
        <v>6</v>
      </c>
      <c r="AD18" s="5">
        <v>1</v>
      </c>
      <c r="AE18" s="5">
        <v>4</v>
      </c>
      <c r="AF18" s="5">
        <v>2</v>
      </c>
      <c r="AG18" s="5">
        <v>2</v>
      </c>
      <c r="AH18" s="5">
        <v>7</v>
      </c>
      <c r="AI18" s="5">
        <v>2</v>
      </c>
      <c r="AJ18" s="5">
        <v>3</v>
      </c>
      <c r="AK18" s="5">
        <v>1</v>
      </c>
      <c r="AL18" s="5">
        <v>8</v>
      </c>
    </row>
    <row r="19" spans="2:38" x14ac:dyDescent="0.25">
      <c r="F19" s="6" t="s">
        <v>345</v>
      </c>
      <c r="G19" s="6">
        <v>3.5909090909090908</v>
      </c>
      <c r="H19" s="13">
        <f>AVERAGE(G18:G19)</f>
        <v>3.4236596736596736</v>
      </c>
      <c r="J19" s="5" t="s">
        <v>14</v>
      </c>
      <c r="K19" s="5">
        <v>3</v>
      </c>
      <c r="L19" s="5">
        <v>3</v>
      </c>
      <c r="M19" s="5">
        <v>2</v>
      </c>
      <c r="N19" s="5">
        <v>3</v>
      </c>
      <c r="O19" s="5">
        <v>1</v>
      </c>
      <c r="P19" s="5">
        <v>2</v>
      </c>
      <c r="Q19" s="5">
        <v>10</v>
      </c>
      <c r="R19" s="5">
        <v>8</v>
      </c>
      <c r="S19" s="5">
        <v>0</v>
      </c>
      <c r="T19" s="5">
        <v>0</v>
      </c>
      <c r="U19" s="5">
        <v>2</v>
      </c>
      <c r="V19" s="5">
        <v>2</v>
      </c>
      <c r="W19" s="5">
        <v>1</v>
      </c>
      <c r="X19" s="5">
        <v>1</v>
      </c>
      <c r="Y19" s="5">
        <v>1</v>
      </c>
      <c r="Z19" s="5">
        <v>2</v>
      </c>
      <c r="AA19" s="5">
        <v>6</v>
      </c>
      <c r="AB19" s="5">
        <v>1</v>
      </c>
      <c r="AC19" s="5">
        <v>2</v>
      </c>
      <c r="AD19" s="5">
        <v>5</v>
      </c>
      <c r="AE19" s="5">
        <v>1</v>
      </c>
      <c r="AF19" s="5">
        <v>1</v>
      </c>
      <c r="AG19" s="5">
        <v>0</v>
      </c>
      <c r="AH19" s="5">
        <v>8</v>
      </c>
      <c r="AI19" s="5">
        <v>3</v>
      </c>
      <c r="AJ19" s="5">
        <v>0</v>
      </c>
      <c r="AK19" s="5">
        <v>2</v>
      </c>
      <c r="AL19" s="5">
        <v>1</v>
      </c>
    </row>
    <row r="20" spans="2:38" x14ac:dyDescent="0.25">
      <c r="H20" s="13"/>
      <c r="J20" s="5" t="s">
        <v>15</v>
      </c>
      <c r="K20" s="5">
        <v>4</v>
      </c>
      <c r="L20" s="5">
        <v>1</v>
      </c>
      <c r="M20" s="5">
        <v>2</v>
      </c>
      <c r="N20" s="5">
        <v>1</v>
      </c>
      <c r="O20" s="5">
        <v>3</v>
      </c>
      <c r="P20" s="5">
        <v>1</v>
      </c>
      <c r="Q20" s="5">
        <v>4</v>
      </c>
      <c r="R20" s="5">
        <v>2</v>
      </c>
      <c r="S20" s="5">
        <v>3</v>
      </c>
      <c r="T20" s="5">
        <v>4</v>
      </c>
      <c r="U20" s="5">
        <v>5</v>
      </c>
      <c r="V20" s="5">
        <v>2</v>
      </c>
      <c r="W20" s="5">
        <v>1</v>
      </c>
      <c r="X20" s="5">
        <v>1</v>
      </c>
      <c r="Y20" s="5">
        <v>2</v>
      </c>
      <c r="Z20" s="5">
        <v>1</v>
      </c>
      <c r="AA20" s="5">
        <v>5</v>
      </c>
      <c r="AB20" s="5">
        <v>2</v>
      </c>
      <c r="AC20" s="5">
        <v>2</v>
      </c>
      <c r="AD20" s="5">
        <v>2</v>
      </c>
      <c r="AE20" s="5">
        <v>1</v>
      </c>
      <c r="AF20" s="5">
        <v>3</v>
      </c>
      <c r="AG20" s="5">
        <v>3</v>
      </c>
      <c r="AH20" s="5">
        <v>2</v>
      </c>
      <c r="AI20" s="5">
        <v>2</v>
      </c>
      <c r="AJ20" s="5">
        <v>1</v>
      </c>
      <c r="AK20" s="5">
        <v>0</v>
      </c>
      <c r="AL20" s="5">
        <v>3</v>
      </c>
    </row>
    <row r="21" spans="2:38" x14ac:dyDescent="0.25">
      <c r="F21" s="6" t="s">
        <v>347</v>
      </c>
      <c r="G21" s="6">
        <v>3.1369863013698631</v>
      </c>
      <c r="H21" s="13"/>
      <c r="J21" s="5" t="s">
        <v>16</v>
      </c>
      <c r="K21" s="5">
        <v>4</v>
      </c>
      <c r="L21" s="5">
        <v>2</v>
      </c>
      <c r="M21" s="5">
        <v>5</v>
      </c>
      <c r="N21" s="5">
        <v>4</v>
      </c>
      <c r="O21" s="5">
        <v>3</v>
      </c>
      <c r="P21" s="5">
        <v>3</v>
      </c>
      <c r="Q21" s="5">
        <v>2</v>
      </c>
      <c r="R21" s="5">
        <v>5</v>
      </c>
      <c r="S21" s="5">
        <v>1</v>
      </c>
      <c r="T21" s="5">
        <v>4</v>
      </c>
      <c r="U21" s="5">
        <v>2</v>
      </c>
      <c r="V21" s="5">
        <v>1</v>
      </c>
      <c r="W21" s="5">
        <v>1</v>
      </c>
      <c r="X21" s="5">
        <v>4</v>
      </c>
      <c r="Y21" s="5">
        <v>3</v>
      </c>
      <c r="Z21" s="5">
        <v>1</v>
      </c>
      <c r="AA21" s="5">
        <v>1</v>
      </c>
      <c r="AB21" s="5">
        <v>3</v>
      </c>
      <c r="AC21" s="5">
        <v>5</v>
      </c>
      <c r="AD21" s="5">
        <v>3</v>
      </c>
      <c r="AE21" s="5">
        <v>12</v>
      </c>
      <c r="AF21" s="5">
        <v>2</v>
      </c>
      <c r="AG21" s="5">
        <v>4</v>
      </c>
      <c r="AH21" s="5">
        <v>3</v>
      </c>
      <c r="AI21" s="5">
        <v>3</v>
      </c>
      <c r="AJ21" s="5">
        <v>3</v>
      </c>
      <c r="AK21" s="5">
        <v>3</v>
      </c>
      <c r="AL21" s="5">
        <v>1</v>
      </c>
    </row>
    <row r="22" spans="2:38" x14ac:dyDescent="0.25">
      <c r="F22" s="6" t="s">
        <v>348</v>
      </c>
      <c r="G22" s="6">
        <v>3.5394736842105261</v>
      </c>
      <c r="H22" s="13">
        <f>AVERAGE(G21:G22)</f>
        <v>3.3382299927901946</v>
      </c>
      <c r="J22" s="5" t="s">
        <v>17</v>
      </c>
      <c r="K22" s="5">
        <v>5</v>
      </c>
      <c r="L22" s="5">
        <v>5</v>
      </c>
      <c r="M22" s="5">
        <v>3</v>
      </c>
      <c r="N22" s="5">
        <v>4</v>
      </c>
      <c r="O22" s="5">
        <v>3</v>
      </c>
      <c r="P22" s="5">
        <v>2</v>
      </c>
      <c r="Q22" s="5">
        <v>7</v>
      </c>
      <c r="R22" s="5">
        <v>16</v>
      </c>
      <c r="S22" s="5">
        <v>4</v>
      </c>
      <c r="T22" s="5">
        <v>3</v>
      </c>
      <c r="U22" s="5">
        <v>4</v>
      </c>
      <c r="V22" s="5">
        <v>1</v>
      </c>
      <c r="W22" s="5">
        <v>2</v>
      </c>
      <c r="X22" s="5">
        <v>1</v>
      </c>
      <c r="Y22" s="5">
        <v>2</v>
      </c>
      <c r="Z22" s="5">
        <v>1</v>
      </c>
      <c r="AA22" s="5">
        <v>6</v>
      </c>
      <c r="AB22" s="5">
        <v>3</v>
      </c>
      <c r="AC22" s="5">
        <v>2</v>
      </c>
      <c r="AD22" s="5">
        <v>4</v>
      </c>
      <c r="AE22" s="5">
        <v>2</v>
      </c>
      <c r="AF22" s="5">
        <v>3</v>
      </c>
      <c r="AG22" s="5">
        <v>7</v>
      </c>
      <c r="AH22" s="5">
        <v>3</v>
      </c>
      <c r="AI22" s="5">
        <v>2</v>
      </c>
      <c r="AJ22" s="5">
        <v>2</v>
      </c>
      <c r="AK22" s="5">
        <v>0</v>
      </c>
      <c r="AL22" s="5">
        <v>2</v>
      </c>
    </row>
    <row r="23" spans="2:38" x14ac:dyDescent="0.25">
      <c r="H23" s="13"/>
      <c r="J23" s="5" t="s">
        <v>18</v>
      </c>
      <c r="K23" s="5">
        <v>1</v>
      </c>
      <c r="L23" s="5">
        <v>6</v>
      </c>
      <c r="M23" s="5">
        <v>2</v>
      </c>
      <c r="N23" s="5">
        <v>2</v>
      </c>
      <c r="O23" s="5">
        <v>3</v>
      </c>
      <c r="P23" s="5">
        <v>3</v>
      </c>
      <c r="Q23" s="5">
        <v>3</v>
      </c>
      <c r="R23" s="5">
        <v>10</v>
      </c>
      <c r="S23" s="5">
        <v>5</v>
      </c>
      <c r="T23" s="5">
        <v>1</v>
      </c>
      <c r="U23" s="5">
        <v>3</v>
      </c>
      <c r="V23" s="5">
        <v>3</v>
      </c>
      <c r="W23" s="5">
        <v>2</v>
      </c>
      <c r="X23" s="5">
        <v>1</v>
      </c>
      <c r="Y23" s="5">
        <v>1</v>
      </c>
      <c r="Z23" s="5">
        <v>6</v>
      </c>
      <c r="AA23" s="5">
        <v>3</v>
      </c>
      <c r="AB23" s="5">
        <v>2</v>
      </c>
      <c r="AC23" s="5">
        <v>2</v>
      </c>
      <c r="AD23" s="5">
        <v>1</v>
      </c>
      <c r="AE23" s="5">
        <v>5</v>
      </c>
      <c r="AF23" s="5">
        <v>2</v>
      </c>
      <c r="AG23" s="5">
        <v>1</v>
      </c>
      <c r="AH23" s="5">
        <v>4</v>
      </c>
      <c r="AI23" s="5">
        <v>3</v>
      </c>
      <c r="AJ23" s="5">
        <v>2</v>
      </c>
      <c r="AK23" s="5">
        <v>2</v>
      </c>
      <c r="AL23" s="5">
        <v>1</v>
      </c>
    </row>
    <row r="24" spans="2:38" x14ac:dyDescent="0.25">
      <c r="F24" s="6" t="s">
        <v>350</v>
      </c>
      <c r="G24" s="6">
        <v>2.4574468085106385</v>
      </c>
      <c r="H24" s="13"/>
      <c r="J24" s="5" t="s">
        <v>19</v>
      </c>
      <c r="K24" s="5">
        <v>2</v>
      </c>
      <c r="L24" s="5">
        <v>3</v>
      </c>
      <c r="M24" s="5">
        <v>2</v>
      </c>
      <c r="N24" s="5">
        <v>2</v>
      </c>
      <c r="O24" s="5">
        <v>1</v>
      </c>
      <c r="P24" s="5">
        <v>2</v>
      </c>
      <c r="Q24" s="5">
        <v>1</v>
      </c>
      <c r="R24" s="5">
        <v>2</v>
      </c>
      <c r="S24" s="5">
        <v>0</v>
      </c>
      <c r="T24" s="5">
        <v>1</v>
      </c>
      <c r="U24" s="5">
        <v>4</v>
      </c>
      <c r="V24" s="5">
        <v>3</v>
      </c>
      <c r="W24" s="5">
        <v>1</v>
      </c>
      <c r="X24" s="5">
        <v>2</v>
      </c>
      <c r="Y24" s="5">
        <v>1</v>
      </c>
      <c r="Z24" s="5">
        <v>3</v>
      </c>
      <c r="AA24" s="5">
        <v>2</v>
      </c>
      <c r="AB24" s="5">
        <v>4</v>
      </c>
      <c r="AC24" s="5">
        <v>6</v>
      </c>
      <c r="AD24" s="5">
        <v>3</v>
      </c>
      <c r="AE24" s="5">
        <v>3</v>
      </c>
      <c r="AF24" s="5">
        <v>1</v>
      </c>
      <c r="AG24" s="5">
        <v>3</v>
      </c>
      <c r="AH24" s="5">
        <v>5</v>
      </c>
      <c r="AI24" s="5">
        <v>3</v>
      </c>
      <c r="AJ24" s="5">
        <v>3</v>
      </c>
      <c r="AK24" s="5">
        <v>4</v>
      </c>
      <c r="AL24" s="5">
        <v>2</v>
      </c>
    </row>
    <row r="25" spans="2:38" x14ac:dyDescent="0.25">
      <c r="F25" s="6" t="s">
        <v>351</v>
      </c>
      <c r="G25" s="6">
        <v>2.6741573033707864</v>
      </c>
      <c r="H25" s="13"/>
      <c r="J25" s="5" t="s">
        <v>20</v>
      </c>
      <c r="K25" s="5">
        <v>6</v>
      </c>
      <c r="L25" s="5">
        <v>3</v>
      </c>
      <c r="M25" s="5">
        <v>5</v>
      </c>
      <c r="N25" s="5">
        <v>3</v>
      </c>
      <c r="O25" s="5">
        <v>3</v>
      </c>
      <c r="P25" s="5">
        <v>2</v>
      </c>
      <c r="Q25" s="5">
        <v>6</v>
      </c>
      <c r="R25" s="5">
        <v>5</v>
      </c>
      <c r="S25" s="5">
        <v>1</v>
      </c>
      <c r="T25" s="5">
        <v>3</v>
      </c>
      <c r="U25" s="5">
        <v>1</v>
      </c>
      <c r="V25" s="5">
        <v>1</v>
      </c>
      <c r="W25" s="5">
        <v>1</v>
      </c>
      <c r="X25" s="5">
        <v>3</v>
      </c>
      <c r="Y25" s="5">
        <v>3</v>
      </c>
      <c r="Z25" s="5">
        <v>3</v>
      </c>
      <c r="AA25" s="5">
        <v>1</v>
      </c>
      <c r="AB25" s="5">
        <v>1</v>
      </c>
      <c r="AC25" s="5">
        <v>3</v>
      </c>
      <c r="AD25" s="5">
        <v>3</v>
      </c>
      <c r="AE25" s="5">
        <v>4</v>
      </c>
      <c r="AF25" s="5">
        <v>6</v>
      </c>
      <c r="AG25" s="5">
        <v>4</v>
      </c>
      <c r="AH25" s="5">
        <v>4</v>
      </c>
      <c r="AI25" s="5">
        <v>1</v>
      </c>
      <c r="AJ25" s="5">
        <v>5</v>
      </c>
      <c r="AK25" s="5">
        <v>4</v>
      </c>
      <c r="AL25" s="5">
        <v>3</v>
      </c>
    </row>
    <row r="26" spans="2:38" x14ac:dyDescent="0.25">
      <c r="F26" s="6" t="s">
        <v>352</v>
      </c>
      <c r="G26" s="6">
        <v>2.6404494382022472</v>
      </c>
      <c r="H26" s="13">
        <f>AVERAGE(G24:G26)</f>
        <v>2.5906845166945573</v>
      </c>
      <c r="J26" s="5" t="s">
        <v>21</v>
      </c>
      <c r="K26" s="5">
        <v>4</v>
      </c>
      <c r="L26" s="5">
        <v>4</v>
      </c>
      <c r="M26" s="5">
        <v>2</v>
      </c>
      <c r="N26" s="5">
        <v>3</v>
      </c>
      <c r="O26" s="5">
        <v>1</v>
      </c>
      <c r="P26" s="5">
        <v>1</v>
      </c>
      <c r="Q26" s="5">
        <v>5</v>
      </c>
      <c r="R26" s="5">
        <v>5</v>
      </c>
      <c r="S26" s="5">
        <v>4</v>
      </c>
      <c r="T26" s="5">
        <v>4</v>
      </c>
      <c r="U26" s="5">
        <v>1</v>
      </c>
      <c r="V26" s="5">
        <v>2</v>
      </c>
      <c r="W26" s="5">
        <v>1</v>
      </c>
      <c r="X26" s="5">
        <v>2</v>
      </c>
      <c r="Y26" s="5">
        <v>1</v>
      </c>
      <c r="Z26" s="5">
        <v>2</v>
      </c>
      <c r="AA26" s="5">
        <v>4</v>
      </c>
      <c r="AB26" s="5">
        <v>4</v>
      </c>
      <c r="AC26" s="5">
        <v>5</v>
      </c>
      <c r="AD26" s="5">
        <v>4</v>
      </c>
      <c r="AE26" s="5">
        <v>9</v>
      </c>
      <c r="AF26" s="5">
        <v>2</v>
      </c>
      <c r="AG26" s="5">
        <v>6</v>
      </c>
      <c r="AH26" s="5">
        <v>2</v>
      </c>
      <c r="AI26" s="5">
        <v>5</v>
      </c>
      <c r="AJ26" s="5">
        <v>1</v>
      </c>
      <c r="AK26" s="5">
        <v>0</v>
      </c>
      <c r="AL26" s="5">
        <v>4</v>
      </c>
    </row>
    <row r="27" spans="2:38" x14ac:dyDescent="0.25">
      <c r="H27" s="13"/>
      <c r="J27" s="5" t="s">
        <v>22</v>
      </c>
      <c r="K27" s="5">
        <v>11</v>
      </c>
      <c r="L27" s="5">
        <v>3</v>
      </c>
      <c r="M27" s="5">
        <v>5</v>
      </c>
      <c r="N27" s="5">
        <v>2</v>
      </c>
      <c r="O27" s="5">
        <v>1</v>
      </c>
      <c r="P27" s="5">
        <v>5</v>
      </c>
      <c r="Q27" s="5">
        <v>0</v>
      </c>
      <c r="R27" s="5">
        <v>1</v>
      </c>
      <c r="S27" s="5">
        <v>0</v>
      </c>
      <c r="T27" s="5">
        <v>4</v>
      </c>
      <c r="U27" s="5">
        <v>2</v>
      </c>
      <c r="V27" s="5">
        <v>1</v>
      </c>
      <c r="W27" s="5">
        <v>1</v>
      </c>
      <c r="X27" s="5">
        <v>1</v>
      </c>
      <c r="Y27" s="5">
        <v>2</v>
      </c>
      <c r="Z27" s="5">
        <v>3</v>
      </c>
      <c r="AA27" s="5">
        <v>2</v>
      </c>
      <c r="AB27" s="5">
        <v>5</v>
      </c>
      <c r="AC27" s="5">
        <v>10</v>
      </c>
      <c r="AD27" s="5">
        <v>6</v>
      </c>
      <c r="AE27" s="5">
        <v>4</v>
      </c>
      <c r="AF27" s="5">
        <v>4</v>
      </c>
      <c r="AG27" s="5">
        <v>5</v>
      </c>
      <c r="AH27" s="5">
        <v>0</v>
      </c>
      <c r="AI27" s="5">
        <v>4</v>
      </c>
      <c r="AJ27" s="5">
        <v>5</v>
      </c>
      <c r="AK27" s="5">
        <v>0</v>
      </c>
      <c r="AL27" s="5">
        <v>4</v>
      </c>
    </row>
    <row r="28" spans="2:38" x14ac:dyDescent="0.25">
      <c r="F28" s="6" t="s">
        <v>405</v>
      </c>
      <c r="G28" s="6">
        <v>1.3936170212765957</v>
      </c>
      <c r="H28" s="13"/>
      <c r="J28" s="5" t="s">
        <v>23</v>
      </c>
      <c r="K28" s="5">
        <v>7</v>
      </c>
      <c r="L28" s="5">
        <v>6</v>
      </c>
      <c r="M28" s="5">
        <v>4</v>
      </c>
      <c r="N28" s="5">
        <v>1</v>
      </c>
      <c r="O28" s="5">
        <v>2</v>
      </c>
      <c r="P28" s="5">
        <v>3</v>
      </c>
      <c r="Q28" s="5">
        <v>5</v>
      </c>
      <c r="R28" s="5">
        <v>1</v>
      </c>
      <c r="S28" s="5">
        <v>5</v>
      </c>
      <c r="T28" s="5">
        <v>4</v>
      </c>
      <c r="U28" s="5">
        <v>2</v>
      </c>
      <c r="V28" s="5">
        <v>2</v>
      </c>
      <c r="W28" s="5">
        <v>1</v>
      </c>
      <c r="X28" s="5">
        <v>3</v>
      </c>
      <c r="Y28" s="5">
        <v>2</v>
      </c>
      <c r="Z28" s="5">
        <v>1</v>
      </c>
      <c r="AA28" s="5">
        <v>3</v>
      </c>
      <c r="AB28" s="5">
        <v>3</v>
      </c>
      <c r="AC28" s="5">
        <v>6</v>
      </c>
      <c r="AD28" s="5">
        <v>4</v>
      </c>
      <c r="AE28" s="5">
        <v>2</v>
      </c>
      <c r="AF28" s="5">
        <v>2</v>
      </c>
      <c r="AG28" s="5">
        <v>2</v>
      </c>
      <c r="AH28" s="5">
        <v>1</v>
      </c>
      <c r="AI28" s="5">
        <v>2</v>
      </c>
      <c r="AJ28" s="5">
        <v>2</v>
      </c>
      <c r="AK28" s="5">
        <v>2</v>
      </c>
      <c r="AL28" s="5">
        <v>8</v>
      </c>
    </row>
    <row r="29" spans="2:38" x14ac:dyDescent="0.25">
      <c r="F29" s="6" t="s">
        <v>406</v>
      </c>
      <c r="G29" s="6">
        <v>1.404494382022472</v>
      </c>
      <c r="H29" s="13">
        <f>AVERAGE(G28:G29)</f>
        <v>1.3990557016495337</v>
      </c>
      <c r="J29" s="5" t="s">
        <v>24</v>
      </c>
      <c r="K29" s="5">
        <v>3</v>
      </c>
      <c r="L29" s="5">
        <v>2</v>
      </c>
      <c r="M29" s="5">
        <v>2</v>
      </c>
      <c r="N29" s="5">
        <v>2</v>
      </c>
      <c r="O29" s="5">
        <v>3</v>
      </c>
      <c r="P29" s="5">
        <v>1</v>
      </c>
      <c r="Q29" s="5">
        <v>4</v>
      </c>
      <c r="R29" s="5">
        <v>1</v>
      </c>
      <c r="S29" s="5">
        <v>3</v>
      </c>
      <c r="T29" s="5">
        <v>2</v>
      </c>
      <c r="U29" s="5">
        <v>2</v>
      </c>
      <c r="V29" s="5">
        <v>2</v>
      </c>
      <c r="W29" s="5">
        <v>1</v>
      </c>
      <c r="X29" s="5">
        <v>1</v>
      </c>
      <c r="Y29" s="5">
        <v>2</v>
      </c>
      <c r="Z29" s="5">
        <v>2</v>
      </c>
      <c r="AA29" s="5">
        <v>3</v>
      </c>
      <c r="AB29" s="5">
        <v>3</v>
      </c>
      <c r="AC29" s="5">
        <v>1</v>
      </c>
      <c r="AD29" s="5">
        <v>1</v>
      </c>
      <c r="AE29" s="5">
        <v>6</v>
      </c>
      <c r="AF29" s="5">
        <v>2</v>
      </c>
      <c r="AG29" s="5">
        <v>1</v>
      </c>
      <c r="AH29" s="5">
        <v>1</v>
      </c>
      <c r="AI29" s="5">
        <v>7</v>
      </c>
      <c r="AJ29" s="5">
        <v>3</v>
      </c>
      <c r="AK29" s="5">
        <v>2</v>
      </c>
      <c r="AL29" s="5">
        <v>1</v>
      </c>
    </row>
    <row r="30" spans="2:38" x14ac:dyDescent="0.25">
      <c r="J30" s="5" t="s">
        <v>25</v>
      </c>
      <c r="K30" s="5">
        <v>4</v>
      </c>
      <c r="L30" s="5">
        <v>2</v>
      </c>
      <c r="M30" s="5">
        <v>1</v>
      </c>
      <c r="N30" s="5">
        <v>5</v>
      </c>
      <c r="O30" s="5">
        <v>6</v>
      </c>
      <c r="P30" s="5">
        <v>3</v>
      </c>
      <c r="Q30" s="5">
        <v>3</v>
      </c>
      <c r="R30" s="5">
        <v>7</v>
      </c>
      <c r="S30" s="5">
        <v>1</v>
      </c>
      <c r="T30" s="5">
        <v>0</v>
      </c>
      <c r="U30" s="5">
        <v>2</v>
      </c>
      <c r="V30" s="5">
        <v>2</v>
      </c>
      <c r="W30" s="5">
        <v>1</v>
      </c>
      <c r="X30" s="5">
        <v>3</v>
      </c>
      <c r="Y30" s="5">
        <v>2</v>
      </c>
      <c r="Z30" s="5">
        <v>3</v>
      </c>
      <c r="AA30" s="5">
        <v>3</v>
      </c>
      <c r="AB30" s="5">
        <v>3</v>
      </c>
      <c r="AC30" s="5">
        <v>1</v>
      </c>
      <c r="AD30" s="5">
        <v>6</v>
      </c>
      <c r="AE30" s="5">
        <v>3</v>
      </c>
      <c r="AF30" s="5">
        <v>1</v>
      </c>
      <c r="AG30" s="5">
        <v>3</v>
      </c>
      <c r="AH30" s="5">
        <v>4</v>
      </c>
      <c r="AI30" s="5">
        <v>1</v>
      </c>
      <c r="AJ30" s="5">
        <v>2</v>
      </c>
      <c r="AK30" s="5">
        <v>1</v>
      </c>
      <c r="AL30" s="5">
        <v>4</v>
      </c>
    </row>
    <row r="31" spans="2:38" x14ac:dyDescent="0.25">
      <c r="J31" s="5" t="s">
        <v>26</v>
      </c>
      <c r="K31" s="5">
        <v>5</v>
      </c>
      <c r="L31" s="5">
        <v>4</v>
      </c>
      <c r="M31" s="5">
        <v>3</v>
      </c>
      <c r="N31" s="5">
        <v>3</v>
      </c>
      <c r="O31" s="5">
        <v>2</v>
      </c>
      <c r="P31" s="5">
        <v>3</v>
      </c>
      <c r="Q31" s="5">
        <v>3</v>
      </c>
      <c r="R31" s="5">
        <v>3</v>
      </c>
      <c r="S31" s="5">
        <v>0</v>
      </c>
      <c r="T31" s="5">
        <v>0</v>
      </c>
      <c r="U31" s="5">
        <v>4</v>
      </c>
      <c r="V31" s="5">
        <v>1</v>
      </c>
      <c r="W31" s="5">
        <v>1</v>
      </c>
      <c r="X31" s="5">
        <v>1</v>
      </c>
      <c r="Y31" s="5">
        <v>2</v>
      </c>
      <c r="Z31" s="5">
        <v>1</v>
      </c>
      <c r="AA31" s="5">
        <v>3</v>
      </c>
      <c r="AB31" s="5">
        <v>2</v>
      </c>
      <c r="AC31" s="5">
        <v>1</v>
      </c>
      <c r="AD31" s="5">
        <v>4</v>
      </c>
      <c r="AE31" s="5">
        <v>2</v>
      </c>
      <c r="AF31" s="5">
        <v>2</v>
      </c>
      <c r="AG31" s="5">
        <v>2</v>
      </c>
      <c r="AH31" s="5">
        <v>3</v>
      </c>
      <c r="AI31" s="5">
        <v>0</v>
      </c>
      <c r="AJ31" s="5">
        <v>2</v>
      </c>
      <c r="AK31" s="5">
        <v>1</v>
      </c>
      <c r="AL31" s="5">
        <v>1</v>
      </c>
    </row>
    <row r="32" spans="2:38" x14ac:dyDescent="0.25">
      <c r="C32" s="31" t="s">
        <v>407</v>
      </c>
      <c r="D32" s="31"/>
      <c r="J32" s="5" t="s">
        <v>27</v>
      </c>
      <c r="K32" s="5">
        <v>3</v>
      </c>
      <c r="L32" s="5">
        <v>1</v>
      </c>
      <c r="M32" s="5">
        <v>2</v>
      </c>
      <c r="N32" s="5">
        <v>1</v>
      </c>
      <c r="O32" s="5">
        <v>2</v>
      </c>
      <c r="P32" s="5">
        <v>2</v>
      </c>
      <c r="Q32" s="5">
        <v>3</v>
      </c>
      <c r="R32" s="5">
        <v>1</v>
      </c>
      <c r="S32" s="5">
        <v>0</v>
      </c>
      <c r="T32" s="5">
        <v>1</v>
      </c>
      <c r="U32" s="5">
        <v>1</v>
      </c>
      <c r="V32" s="5">
        <v>2</v>
      </c>
      <c r="W32" s="5">
        <v>2</v>
      </c>
      <c r="X32" s="5">
        <v>1</v>
      </c>
      <c r="Y32" s="5">
        <v>1</v>
      </c>
      <c r="Z32" s="5">
        <v>1</v>
      </c>
      <c r="AA32" s="5">
        <v>5</v>
      </c>
      <c r="AB32" s="5">
        <v>8</v>
      </c>
      <c r="AC32" s="5">
        <v>2</v>
      </c>
      <c r="AD32" s="5">
        <v>1</v>
      </c>
      <c r="AE32" s="5">
        <v>3</v>
      </c>
      <c r="AF32" s="5">
        <v>2</v>
      </c>
      <c r="AG32" s="5">
        <v>1</v>
      </c>
      <c r="AH32" s="5">
        <v>1</v>
      </c>
      <c r="AI32" s="5">
        <v>0</v>
      </c>
      <c r="AJ32" s="5">
        <v>2</v>
      </c>
      <c r="AK32" s="5">
        <v>0</v>
      </c>
      <c r="AL32" s="5">
        <v>0</v>
      </c>
    </row>
    <row r="33" spans="2:38" x14ac:dyDescent="0.25">
      <c r="C33" s="3" t="s">
        <v>0</v>
      </c>
      <c r="D33" s="3" t="s">
        <v>447</v>
      </c>
      <c r="J33" s="5" t="s">
        <v>28</v>
      </c>
      <c r="K33" s="5">
        <v>4</v>
      </c>
      <c r="L33" s="5">
        <v>5</v>
      </c>
      <c r="M33" s="5">
        <v>4</v>
      </c>
      <c r="N33" s="5">
        <v>1</v>
      </c>
      <c r="O33" s="5">
        <v>2</v>
      </c>
      <c r="P33" s="5">
        <v>2</v>
      </c>
      <c r="Q33" s="5">
        <v>6</v>
      </c>
      <c r="R33" s="5">
        <v>4</v>
      </c>
      <c r="S33" s="5">
        <v>5</v>
      </c>
      <c r="T33" s="5">
        <v>0</v>
      </c>
      <c r="U33" s="5">
        <v>1</v>
      </c>
      <c r="V33" s="5">
        <v>2</v>
      </c>
      <c r="W33" s="5">
        <v>3</v>
      </c>
      <c r="X33" s="5">
        <v>1</v>
      </c>
      <c r="Y33" s="5">
        <v>2</v>
      </c>
      <c r="Z33" s="5">
        <v>1</v>
      </c>
      <c r="AA33" s="5">
        <v>4</v>
      </c>
      <c r="AB33" s="5">
        <v>1</v>
      </c>
      <c r="AC33" s="5">
        <v>4</v>
      </c>
      <c r="AD33" s="5">
        <v>1</v>
      </c>
      <c r="AE33" s="5">
        <v>2</v>
      </c>
      <c r="AF33" s="5">
        <v>8</v>
      </c>
      <c r="AG33" s="5">
        <v>1</v>
      </c>
      <c r="AH33" s="5">
        <v>3</v>
      </c>
      <c r="AI33" s="5">
        <v>1</v>
      </c>
      <c r="AJ33" s="5">
        <v>2</v>
      </c>
      <c r="AK33" s="5">
        <v>1</v>
      </c>
      <c r="AL33" s="5">
        <v>1</v>
      </c>
    </row>
    <row r="34" spans="2:38" x14ac:dyDescent="0.25">
      <c r="C34" s="15">
        <v>4.0351409865723546</v>
      </c>
      <c r="D34" s="15">
        <v>2.0145002951988173</v>
      </c>
      <c r="J34" s="5" t="s">
        <v>29</v>
      </c>
      <c r="K34" s="5">
        <v>4</v>
      </c>
      <c r="L34" s="5">
        <v>5</v>
      </c>
      <c r="M34" s="5">
        <v>3</v>
      </c>
      <c r="N34" s="5">
        <v>1</v>
      </c>
      <c r="O34" s="5">
        <v>3</v>
      </c>
      <c r="P34" s="5">
        <v>2</v>
      </c>
      <c r="Q34" s="5">
        <v>3</v>
      </c>
      <c r="R34" s="5">
        <v>4</v>
      </c>
      <c r="S34" s="5">
        <v>1</v>
      </c>
      <c r="T34" s="5">
        <v>10</v>
      </c>
      <c r="U34" s="5">
        <v>6</v>
      </c>
      <c r="V34" s="5">
        <v>1</v>
      </c>
      <c r="W34" s="5">
        <v>5</v>
      </c>
      <c r="X34" s="5">
        <v>1</v>
      </c>
      <c r="Y34" s="5">
        <v>2</v>
      </c>
      <c r="Z34" s="5">
        <v>1</v>
      </c>
      <c r="AA34" s="5">
        <v>3</v>
      </c>
      <c r="AB34" s="5">
        <v>2</v>
      </c>
      <c r="AC34" s="5">
        <v>1</v>
      </c>
      <c r="AD34" s="5">
        <v>2</v>
      </c>
      <c r="AE34" s="5">
        <v>3</v>
      </c>
      <c r="AF34" s="5">
        <v>3</v>
      </c>
      <c r="AG34" s="5">
        <v>0</v>
      </c>
      <c r="AH34" s="5">
        <v>3</v>
      </c>
      <c r="AI34" s="5">
        <v>2</v>
      </c>
      <c r="AJ34" s="5">
        <v>8</v>
      </c>
      <c r="AK34" s="5">
        <v>2</v>
      </c>
      <c r="AL34" s="5">
        <v>3</v>
      </c>
    </row>
    <row r="35" spans="2:38" x14ac:dyDescent="0.25">
      <c r="C35" s="15">
        <v>2.5356759593714302</v>
      </c>
      <c r="D35" s="15">
        <v>2.0378719177786415</v>
      </c>
      <c r="J35" s="5" t="s">
        <v>30</v>
      </c>
      <c r="K35" s="5">
        <v>5</v>
      </c>
      <c r="L35" s="5">
        <v>1</v>
      </c>
      <c r="M35" s="5">
        <v>3</v>
      </c>
      <c r="N35" s="5">
        <v>3</v>
      </c>
      <c r="O35" s="5">
        <v>2</v>
      </c>
      <c r="P35" s="5">
        <v>2</v>
      </c>
      <c r="Q35" s="5">
        <v>7</v>
      </c>
      <c r="R35" s="5">
        <v>0</v>
      </c>
      <c r="S35" s="5">
        <v>4</v>
      </c>
      <c r="T35" s="5">
        <v>1</v>
      </c>
      <c r="U35" s="5">
        <v>2</v>
      </c>
      <c r="V35" s="5">
        <v>5</v>
      </c>
      <c r="W35" s="5">
        <v>6</v>
      </c>
      <c r="X35" s="5">
        <v>7</v>
      </c>
      <c r="Y35" s="5">
        <v>1</v>
      </c>
      <c r="Z35" s="5">
        <v>3</v>
      </c>
      <c r="AA35" s="5">
        <v>3</v>
      </c>
      <c r="AB35" s="5">
        <v>1</v>
      </c>
      <c r="AC35" s="5">
        <v>1</v>
      </c>
      <c r="AD35" s="5">
        <v>9</v>
      </c>
      <c r="AE35" s="5">
        <v>3</v>
      </c>
      <c r="AF35" s="5">
        <v>6</v>
      </c>
      <c r="AG35" s="5">
        <v>0</v>
      </c>
      <c r="AH35" s="5">
        <v>4</v>
      </c>
      <c r="AI35" s="5">
        <v>2</v>
      </c>
      <c r="AJ35" s="5">
        <v>2</v>
      </c>
      <c r="AK35" s="5">
        <v>1</v>
      </c>
      <c r="AL35" s="5">
        <v>6</v>
      </c>
    </row>
    <row r="36" spans="2:38" x14ac:dyDescent="0.25">
      <c r="C36" s="15">
        <v>3.3306623931623931</v>
      </c>
      <c r="D36" s="15">
        <v>3.0477702887829472</v>
      </c>
      <c r="J36" s="5" t="s">
        <v>31</v>
      </c>
      <c r="K36" s="5">
        <v>1</v>
      </c>
      <c r="L36" s="5">
        <v>3</v>
      </c>
      <c r="M36" s="5">
        <v>2</v>
      </c>
      <c r="N36" s="5">
        <v>4</v>
      </c>
      <c r="O36" s="5">
        <v>2</v>
      </c>
      <c r="P36" s="5">
        <v>1</v>
      </c>
      <c r="Q36" s="5">
        <v>5</v>
      </c>
      <c r="R36" s="5">
        <v>7</v>
      </c>
      <c r="S36" s="5">
        <v>1</v>
      </c>
      <c r="T36" s="5">
        <v>0</v>
      </c>
      <c r="U36" s="5">
        <v>1</v>
      </c>
      <c r="V36" s="5">
        <v>1</v>
      </c>
      <c r="W36" s="5">
        <v>1</v>
      </c>
      <c r="X36" s="5">
        <v>2</v>
      </c>
      <c r="Y36" s="5">
        <v>2</v>
      </c>
      <c r="Z36" s="5">
        <v>1</v>
      </c>
      <c r="AA36" s="5">
        <v>1</v>
      </c>
      <c r="AB36" s="5">
        <v>1</v>
      </c>
      <c r="AC36" s="5">
        <v>10</v>
      </c>
      <c r="AD36" s="5">
        <v>6</v>
      </c>
      <c r="AE36" s="5">
        <v>2</v>
      </c>
      <c r="AF36" s="5">
        <v>5</v>
      </c>
      <c r="AG36" s="5">
        <v>0</v>
      </c>
      <c r="AH36" s="5">
        <v>3</v>
      </c>
      <c r="AI36" s="5">
        <v>2</v>
      </c>
      <c r="AJ36" s="5">
        <v>0</v>
      </c>
      <c r="AK36" s="5">
        <v>3</v>
      </c>
      <c r="AL36" s="5">
        <v>0</v>
      </c>
    </row>
    <row r="37" spans="2:38" x14ac:dyDescent="0.25">
      <c r="C37" s="15">
        <v>2.0060975609756095</v>
      </c>
      <c r="D37" s="15">
        <v>3.4236596736596736</v>
      </c>
      <c r="J37" s="5" t="s">
        <v>32</v>
      </c>
      <c r="K37" s="5">
        <v>5</v>
      </c>
      <c r="L37" s="5">
        <v>2</v>
      </c>
      <c r="M37" s="5">
        <v>9</v>
      </c>
      <c r="N37" s="5">
        <v>4</v>
      </c>
      <c r="O37" s="5">
        <v>2</v>
      </c>
      <c r="P37" s="5">
        <v>2</v>
      </c>
      <c r="Q37" s="5">
        <v>4</v>
      </c>
      <c r="R37" s="5">
        <v>1</v>
      </c>
      <c r="S37" s="5">
        <v>3</v>
      </c>
      <c r="T37" s="5">
        <v>0</v>
      </c>
      <c r="U37" s="5">
        <v>1</v>
      </c>
      <c r="V37" s="5">
        <v>5</v>
      </c>
      <c r="W37" s="5">
        <v>2</v>
      </c>
      <c r="X37" s="5">
        <v>3</v>
      </c>
      <c r="Y37" s="5">
        <v>1</v>
      </c>
      <c r="Z37" s="5">
        <v>1</v>
      </c>
      <c r="AA37" s="5">
        <v>2</v>
      </c>
      <c r="AB37" s="5">
        <v>4</v>
      </c>
      <c r="AC37" s="5">
        <v>2</v>
      </c>
      <c r="AD37" s="5">
        <v>4</v>
      </c>
      <c r="AE37" s="5">
        <v>2</v>
      </c>
      <c r="AF37" s="5">
        <v>6</v>
      </c>
      <c r="AG37" s="5">
        <v>4</v>
      </c>
      <c r="AH37" s="5">
        <v>2</v>
      </c>
      <c r="AI37" s="5">
        <v>2</v>
      </c>
      <c r="AJ37" s="5">
        <v>5</v>
      </c>
      <c r="AK37" s="5">
        <v>0</v>
      </c>
      <c r="AL37" s="5">
        <v>1</v>
      </c>
    </row>
    <row r="38" spans="2:38" x14ac:dyDescent="0.25">
      <c r="D38" s="15">
        <v>3.3382299927901946</v>
      </c>
      <c r="J38" s="5" t="s">
        <v>33</v>
      </c>
      <c r="K38" s="5">
        <v>3</v>
      </c>
      <c r="L38" s="5">
        <v>6</v>
      </c>
      <c r="M38" s="5">
        <v>4</v>
      </c>
      <c r="N38" s="5">
        <v>2</v>
      </c>
      <c r="O38" s="5">
        <v>4</v>
      </c>
      <c r="P38" s="5">
        <v>2</v>
      </c>
      <c r="Q38" s="5">
        <v>6</v>
      </c>
      <c r="R38" s="5">
        <v>2</v>
      </c>
      <c r="S38" s="5">
        <v>4</v>
      </c>
      <c r="T38" s="5">
        <v>1</v>
      </c>
      <c r="U38" s="5">
        <v>1</v>
      </c>
      <c r="V38" s="5">
        <v>1</v>
      </c>
      <c r="W38" s="5">
        <v>3</v>
      </c>
      <c r="X38" s="5">
        <v>2</v>
      </c>
      <c r="Y38" s="5">
        <v>3</v>
      </c>
      <c r="Z38" s="5">
        <v>1</v>
      </c>
      <c r="AA38" s="5">
        <v>2</v>
      </c>
      <c r="AB38" s="5">
        <v>2</v>
      </c>
      <c r="AC38" s="5">
        <v>6</v>
      </c>
      <c r="AD38" s="5">
        <v>2</v>
      </c>
      <c r="AE38" s="5">
        <v>2</v>
      </c>
      <c r="AF38" s="5">
        <v>1</v>
      </c>
      <c r="AG38" s="5">
        <v>2</v>
      </c>
      <c r="AH38" s="5">
        <v>3</v>
      </c>
      <c r="AI38" s="5">
        <v>1</v>
      </c>
      <c r="AJ38" s="5">
        <v>5</v>
      </c>
      <c r="AK38" s="5">
        <v>0</v>
      </c>
      <c r="AL38" s="5">
        <v>0</v>
      </c>
    </row>
    <row r="39" spans="2:38" x14ac:dyDescent="0.25">
      <c r="D39" s="15">
        <v>2.5906845166945573</v>
      </c>
      <c r="J39" s="5" t="s">
        <v>34</v>
      </c>
      <c r="K39" s="5">
        <v>4</v>
      </c>
      <c r="L39" s="5">
        <v>6</v>
      </c>
      <c r="M39" s="5">
        <v>4</v>
      </c>
      <c r="N39" s="5">
        <v>2</v>
      </c>
      <c r="O39" s="5">
        <v>1</v>
      </c>
      <c r="P39" s="5">
        <v>5</v>
      </c>
      <c r="Q39" s="5">
        <v>2</v>
      </c>
      <c r="R39" s="5">
        <v>3</v>
      </c>
      <c r="S39" s="5">
        <v>1</v>
      </c>
      <c r="T39" s="5">
        <v>3</v>
      </c>
      <c r="U39" s="5">
        <v>1</v>
      </c>
      <c r="V39" s="5">
        <v>2</v>
      </c>
      <c r="W39" s="5">
        <v>2</v>
      </c>
      <c r="X39" s="5">
        <v>1</v>
      </c>
      <c r="Y39" s="5">
        <v>4</v>
      </c>
      <c r="Z39" s="5">
        <v>1</v>
      </c>
      <c r="AA39" s="5">
        <v>1</v>
      </c>
      <c r="AB39" s="5">
        <v>1</v>
      </c>
      <c r="AC39" s="5">
        <v>1</v>
      </c>
      <c r="AD39" s="5">
        <v>3</v>
      </c>
      <c r="AE39" s="5">
        <v>9</v>
      </c>
      <c r="AF39" s="5">
        <v>1</v>
      </c>
      <c r="AG39" s="5">
        <v>1</v>
      </c>
      <c r="AH39" s="5">
        <v>1</v>
      </c>
      <c r="AI39" s="5">
        <v>3</v>
      </c>
      <c r="AJ39" s="5">
        <v>1</v>
      </c>
      <c r="AK39" s="5">
        <v>1</v>
      </c>
      <c r="AL39" s="5">
        <v>0</v>
      </c>
    </row>
    <row r="40" spans="2:38" x14ac:dyDescent="0.25">
      <c r="D40" s="15">
        <v>1.3990557016495337</v>
      </c>
      <c r="J40" s="5" t="s">
        <v>35</v>
      </c>
      <c r="K40" s="5">
        <v>4</v>
      </c>
      <c r="L40" s="5">
        <v>4</v>
      </c>
      <c r="M40" s="5">
        <v>2</v>
      </c>
      <c r="N40" s="5">
        <v>3</v>
      </c>
      <c r="O40" s="5">
        <v>4</v>
      </c>
      <c r="P40" s="5">
        <v>4</v>
      </c>
      <c r="Q40" s="5">
        <v>1</v>
      </c>
      <c r="R40" s="5">
        <v>1</v>
      </c>
      <c r="S40" s="5">
        <v>2</v>
      </c>
      <c r="T40" s="5">
        <v>0</v>
      </c>
      <c r="U40" s="5">
        <v>1</v>
      </c>
      <c r="V40" s="5">
        <v>1</v>
      </c>
      <c r="W40" s="5">
        <v>1</v>
      </c>
      <c r="X40" s="5">
        <v>4</v>
      </c>
      <c r="Y40" s="5">
        <v>1</v>
      </c>
      <c r="Z40" s="5">
        <v>4</v>
      </c>
      <c r="AA40" s="5">
        <v>1</v>
      </c>
      <c r="AB40" s="5">
        <v>3</v>
      </c>
      <c r="AC40" s="5">
        <v>2</v>
      </c>
      <c r="AD40" s="5">
        <v>3</v>
      </c>
      <c r="AE40" s="5">
        <v>4</v>
      </c>
      <c r="AF40" s="5">
        <v>2</v>
      </c>
      <c r="AG40" s="5">
        <v>2</v>
      </c>
      <c r="AH40" s="5">
        <v>4</v>
      </c>
      <c r="AI40" s="5">
        <v>2</v>
      </c>
      <c r="AJ40" s="5">
        <v>1</v>
      </c>
      <c r="AK40" s="5">
        <v>0</v>
      </c>
      <c r="AL40" s="5">
        <v>0</v>
      </c>
    </row>
    <row r="41" spans="2:38" x14ac:dyDescent="0.25">
      <c r="B41" s="14" t="s">
        <v>94</v>
      </c>
      <c r="C41" s="14">
        <f>AVERAGE(C34:C37)</f>
        <v>2.9768942250204469</v>
      </c>
      <c r="D41" s="14">
        <f>AVERAGE(D34:D37)</f>
        <v>2.63095054385502</v>
      </c>
      <c r="J41" s="5" t="s">
        <v>36</v>
      </c>
      <c r="K41" s="5">
        <v>3</v>
      </c>
      <c r="L41" s="5">
        <v>6</v>
      </c>
      <c r="M41" s="5">
        <v>7</v>
      </c>
      <c r="N41" s="5">
        <v>2</v>
      </c>
      <c r="O41" s="5">
        <v>4</v>
      </c>
      <c r="P41" s="5">
        <v>4</v>
      </c>
      <c r="Q41" s="5">
        <v>3</v>
      </c>
      <c r="R41" s="5">
        <v>2</v>
      </c>
      <c r="S41" s="5">
        <v>1</v>
      </c>
      <c r="T41" s="5">
        <v>3</v>
      </c>
      <c r="U41" s="5">
        <v>1</v>
      </c>
      <c r="V41" s="5">
        <v>2</v>
      </c>
      <c r="W41" s="5">
        <v>1</v>
      </c>
      <c r="X41" s="5">
        <v>1</v>
      </c>
      <c r="Y41" s="5">
        <v>1</v>
      </c>
      <c r="Z41" s="5">
        <v>2</v>
      </c>
      <c r="AA41" s="5">
        <v>5</v>
      </c>
      <c r="AB41" s="5">
        <v>1</v>
      </c>
      <c r="AC41" s="5">
        <v>2</v>
      </c>
      <c r="AD41" s="5">
        <v>3</v>
      </c>
      <c r="AE41" s="5">
        <v>2</v>
      </c>
      <c r="AF41" s="5">
        <v>0</v>
      </c>
      <c r="AG41" s="5">
        <v>5</v>
      </c>
      <c r="AH41" s="5">
        <v>4</v>
      </c>
      <c r="AI41" s="5">
        <v>1</v>
      </c>
      <c r="AJ41" s="5">
        <v>2</v>
      </c>
      <c r="AK41" s="5">
        <v>0</v>
      </c>
      <c r="AL41" s="5">
        <v>1</v>
      </c>
    </row>
    <row r="42" spans="2:38" x14ac:dyDescent="0.25">
      <c r="B42" s="6" t="s">
        <v>95</v>
      </c>
      <c r="C42" s="6">
        <f>_xlfn.T.TEST(C34:C37,D34:D40,2,3)</f>
        <v>0.45470709693120476</v>
      </c>
      <c r="J42" s="5" t="s">
        <v>37</v>
      </c>
      <c r="K42" s="5">
        <v>2</v>
      </c>
      <c r="L42" s="5">
        <v>6</v>
      </c>
      <c r="M42" s="5">
        <v>4</v>
      </c>
      <c r="N42" s="5">
        <v>2</v>
      </c>
      <c r="O42" s="5">
        <v>2</v>
      </c>
      <c r="P42" s="5">
        <v>5</v>
      </c>
      <c r="Q42" s="5">
        <v>1</v>
      </c>
      <c r="R42" s="5">
        <v>13</v>
      </c>
      <c r="S42" s="5">
        <v>0</v>
      </c>
      <c r="T42" s="5">
        <v>2</v>
      </c>
      <c r="U42" s="5">
        <v>1</v>
      </c>
      <c r="V42" s="5">
        <v>3</v>
      </c>
      <c r="W42" s="5">
        <v>3</v>
      </c>
      <c r="X42" s="5">
        <v>1</v>
      </c>
      <c r="Y42" s="5">
        <v>5</v>
      </c>
      <c r="Z42" s="5">
        <v>1</v>
      </c>
      <c r="AA42" s="5">
        <v>3</v>
      </c>
      <c r="AB42" s="5">
        <v>3</v>
      </c>
      <c r="AC42" s="5">
        <v>3</v>
      </c>
      <c r="AD42" s="5">
        <v>3</v>
      </c>
      <c r="AE42" s="5">
        <v>7</v>
      </c>
      <c r="AF42" s="5">
        <v>8</v>
      </c>
      <c r="AG42" s="5">
        <v>4</v>
      </c>
      <c r="AH42" s="5">
        <v>0</v>
      </c>
      <c r="AI42" s="5">
        <v>2</v>
      </c>
      <c r="AJ42" s="5">
        <v>0</v>
      </c>
      <c r="AK42" s="5">
        <v>0</v>
      </c>
      <c r="AL42" s="5">
        <v>0</v>
      </c>
    </row>
    <row r="43" spans="2:38" x14ac:dyDescent="0.25">
      <c r="J43" s="5" t="s">
        <v>38</v>
      </c>
      <c r="K43" s="5">
        <v>6</v>
      </c>
      <c r="L43" s="5">
        <v>5</v>
      </c>
      <c r="M43" s="5">
        <v>3</v>
      </c>
      <c r="N43" s="5">
        <v>2</v>
      </c>
      <c r="O43" s="5">
        <v>3</v>
      </c>
      <c r="P43" s="5">
        <v>7</v>
      </c>
      <c r="Q43" s="5">
        <v>2</v>
      </c>
      <c r="R43" s="5">
        <v>0</v>
      </c>
      <c r="S43" s="5">
        <v>2</v>
      </c>
      <c r="T43" s="5">
        <v>1</v>
      </c>
      <c r="U43" s="5">
        <v>4</v>
      </c>
      <c r="V43" s="5">
        <v>2</v>
      </c>
      <c r="W43" s="5">
        <v>4</v>
      </c>
      <c r="X43" s="5">
        <v>3</v>
      </c>
      <c r="Y43" s="5">
        <v>2</v>
      </c>
      <c r="Z43" s="5">
        <v>1</v>
      </c>
      <c r="AA43" s="5">
        <v>2</v>
      </c>
      <c r="AB43" s="5">
        <v>1</v>
      </c>
      <c r="AC43" s="5">
        <v>1</v>
      </c>
      <c r="AD43" s="5">
        <v>2</v>
      </c>
      <c r="AE43" s="5">
        <v>5</v>
      </c>
      <c r="AF43" s="5">
        <v>5</v>
      </c>
      <c r="AG43" s="5">
        <v>0</v>
      </c>
      <c r="AH43" s="5">
        <v>2</v>
      </c>
      <c r="AI43" s="5">
        <v>3</v>
      </c>
      <c r="AJ43" s="5">
        <v>3</v>
      </c>
      <c r="AK43" s="5">
        <v>0</v>
      </c>
      <c r="AL43" s="5">
        <v>0</v>
      </c>
    </row>
    <row r="44" spans="2:38" x14ac:dyDescent="0.25">
      <c r="J44" s="5" t="s">
        <v>39</v>
      </c>
      <c r="K44" s="5">
        <v>3</v>
      </c>
      <c r="L44" s="5">
        <v>8</v>
      </c>
      <c r="M44" s="5">
        <v>3</v>
      </c>
      <c r="N44" s="5">
        <v>2</v>
      </c>
      <c r="O44" s="5">
        <v>3</v>
      </c>
      <c r="P44" s="5">
        <v>7</v>
      </c>
      <c r="Q44" s="5">
        <v>5</v>
      </c>
      <c r="R44" s="5">
        <v>11</v>
      </c>
      <c r="S44" s="5">
        <v>4</v>
      </c>
      <c r="T44" s="5">
        <v>0</v>
      </c>
      <c r="U44" s="5">
        <v>3</v>
      </c>
      <c r="V44" s="5">
        <v>2</v>
      </c>
      <c r="W44" s="5">
        <v>4</v>
      </c>
      <c r="X44" s="5">
        <v>3</v>
      </c>
      <c r="Y44" s="5">
        <v>2</v>
      </c>
      <c r="Z44" s="5">
        <v>1</v>
      </c>
      <c r="AA44" s="5">
        <v>3</v>
      </c>
      <c r="AB44" s="5">
        <v>2</v>
      </c>
      <c r="AC44" s="5">
        <v>1</v>
      </c>
      <c r="AD44" s="5">
        <v>3</v>
      </c>
      <c r="AE44" s="5">
        <v>1</v>
      </c>
      <c r="AF44" s="5">
        <v>3</v>
      </c>
      <c r="AG44" s="5">
        <v>3</v>
      </c>
      <c r="AH44" s="5">
        <v>2</v>
      </c>
      <c r="AI44" s="5">
        <v>4</v>
      </c>
      <c r="AJ44" s="5">
        <v>1</v>
      </c>
      <c r="AK44" s="5">
        <v>0</v>
      </c>
      <c r="AL44" s="5">
        <v>1</v>
      </c>
    </row>
    <row r="45" spans="2:38" x14ac:dyDescent="0.25">
      <c r="C45" s="29" t="s">
        <v>421</v>
      </c>
      <c r="D45" s="29"/>
      <c r="J45" s="5" t="s">
        <v>40</v>
      </c>
      <c r="K45" s="5">
        <v>4</v>
      </c>
      <c r="L45" s="5">
        <v>3</v>
      </c>
      <c r="M45" s="5">
        <v>4</v>
      </c>
      <c r="N45" s="5">
        <v>1</v>
      </c>
      <c r="O45" s="5">
        <v>5</v>
      </c>
      <c r="P45" s="5">
        <v>2</v>
      </c>
      <c r="Q45" s="5">
        <v>5</v>
      </c>
      <c r="R45" s="5">
        <v>5</v>
      </c>
      <c r="S45" s="5">
        <v>4</v>
      </c>
      <c r="T45" s="5">
        <v>2</v>
      </c>
      <c r="U45" s="5">
        <v>1</v>
      </c>
      <c r="V45" s="5">
        <v>2</v>
      </c>
      <c r="W45" s="5">
        <v>2</v>
      </c>
      <c r="X45" s="5">
        <v>3</v>
      </c>
      <c r="Y45" s="5">
        <v>1</v>
      </c>
      <c r="Z45" s="5">
        <v>5</v>
      </c>
      <c r="AA45" s="5">
        <v>4</v>
      </c>
      <c r="AB45" s="5">
        <v>1</v>
      </c>
      <c r="AC45" s="5">
        <v>1</v>
      </c>
      <c r="AE45" s="5">
        <v>1</v>
      </c>
      <c r="AF45" s="5">
        <v>3</v>
      </c>
      <c r="AG45" s="5">
        <v>2</v>
      </c>
      <c r="AH45" s="5">
        <v>2</v>
      </c>
      <c r="AI45" s="5">
        <v>0</v>
      </c>
      <c r="AJ45" s="5">
        <v>12</v>
      </c>
      <c r="AK45" s="5">
        <v>0</v>
      </c>
      <c r="AL45" s="5">
        <v>0</v>
      </c>
    </row>
    <row r="46" spans="2:38" x14ac:dyDescent="0.25">
      <c r="C46" s="3" t="s">
        <v>0</v>
      </c>
      <c r="D46" s="3" t="s">
        <v>447</v>
      </c>
      <c r="J46" s="5" t="s">
        <v>41</v>
      </c>
      <c r="K46" s="5">
        <v>1</v>
      </c>
      <c r="L46" s="5">
        <v>5</v>
      </c>
      <c r="M46" s="5">
        <v>2</v>
      </c>
      <c r="N46" s="5">
        <v>1</v>
      </c>
      <c r="O46" s="5">
        <v>2</v>
      </c>
      <c r="P46" s="5">
        <v>2</v>
      </c>
      <c r="Q46" s="5">
        <v>4</v>
      </c>
      <c r="R46" s="5">
        <v>2</v>
      </c>
      <c r="S46" s="5">
        <v>10</v>
      </c>
      <c r="T46" s="5">
        <v>0</v>
      </c>
      <c r="U46" s="5">
        <v>1</v>
      </c>
      <c r="V46" s="5">
        <v>1</v>
      </c>
      <c r="W46" s="5">
        <v>2</v>
      </c>
      <c r="X46" s="5">
        <v>1</v>
      </c>
      <c r="Y46" s="5">
        <v>2</v>
      </c>
      <c r="Z46" s="5">
        <v>2</v>
      </c>
      <c r="AA46" s="5">
        <v>3</v>
      </c>
      <c r="AB46" s="5">
        <v>6</v>
      </c>
      <c r="AC46" s="5">
        <v>2</v>
      </c>
      <c r="AE46" s="5">
        <v>2</v>
      </c>
      <c r="AF46" s="5">
        <v>5</v>
      </c>
      <c r="AG46" s="5">
        <v>2</v>
      </c>
      <c r="AH46" s="5">
        <v>0</v>
      </c>
      <c r="AI46" s="5">
        <v>2</v>
      </c>
      <c r="AJ46" s="5">
        <v>0</v>
      </c>
      <c r="AK46" s="5">
        <v>0</v>
      </c>
      <c r="AL46" s="5">
        <v>0</v>
      </c>
    </row>
    <row r="47" spans="2:38" x14ac:dyDescent="0.25">
      <c r="C47" s="6">
        <v>67</v>
      </c>
      <c r="D47" s="6">
        <v>59</v>
      </c>
      <c r="J47" s="5" t="s">
        <v>42</v>
      </c>
      <c r="K47" s="5">
        <v>2</v>
      </c>
      <c r="L47" s="5">
        <v>5</v>
      </c>
      <c r="M47" s="5">
        <v>5</v>
      </c>
      <c r="N47" s="5">
        <v>1</v>
      </c>
      <c r="O47" s="5">
        <v>1</v>
      </c>
      <c r="P47" s="5">
        <v>1</v>
      </c>
      <c r="Q47" s="5">
        <v>3</v>
      </c>
      <c r="R47" s="5">
        <v>2</v>
      </c>
      <c r="S47" s="5">
        <v>1</v>
      </c>
      <c r="T47" s="5">
        <v>1</v>
      </c>
      <c r="U47" s="5">
        <v>1</v>
      </c>
      <c r="V47" s="5">
        <v>2</v>
      </c>
      <c r="W47" s="5">
        <v>2</v>
      </c>
      <c r="X47" s="5">
        <v>1</v>
      </c>
      <c r="Y47" s="5">
        <v>1</v>
      </c>
      <c r="Z47" s="5">
        <v>2</v>
      </c>
      <c r="AA47" s="5">
        <v>2</v>
      </c>
      <c r="AB47" s="5">
        <v>4</v>
      </c>
      <c r="AC47" s="5">
        <v>4</v>
      </c>
      <c r="AE47" s="5">
        <v>3</v>
      </c>
      <c r="AF47" s="5">
        <v>2</v>
      </c>
      <c r="AG47" s="5">
        <v>0</v>
      </c>
      <c r="AH47" s="5">
        <v>0</v>
      </c>
      <c r="AI47" s="5">
        <v>2</v>
      </c>
      <c r="AJ47" s="5">
        <v>2</v>
      </c>
      <c r="AK47" s="5">
        <v>1</v>
      </c>
      <c r="AL47" s="5">
        <v>0</v>
      </c>
    </row>
    <row r="48" spans="2:38" x14ac:dyDescent="0.25">
      <c r="C48" s="6">
        <v>66</v>
      </c>
      <c r="D48" s="6">
        <v>76</v>
      </c>
      <c r="J48" s="5" t="s">
        <v>43</v>
      </c>
      <c r="K48" s="5">
        <v>6</v>
      </c>
      <c r="L48" s="5">
        <v>8</v>
      </c>
      <c r="M48" s="5">
        <v>5</v>
      </c>
      <c r="N48" s="5">
        <v>1</v>
      </c>
      <c r="O48" s="5">
        <v>2</v>
      </c>
      <c r="P48" s="5">
        <v>4</v>
      </c>
      <c r="Q48" s="5">
        <v>1</v>
      </c>
      <c r="R48" s="5">
        <v>4</v>
      </c>
      <c r="S48" s="5">
        <v>0</v>
      </c>
      <c r="T48" s="5">
        <v>2</v>
      </c>
      <c r="U48" s="5">
        <v>2</v>
      </c>
      <c r="V48" s="5">
        <v>6</v>
      </c>
      <c r="W48" s="5">
        <v>2</v>
      </c>
      <c r="X48" s="5">
        <v>1</v>
      </c>
      <c r="Y48" s="5">
        <v>2</v>
      </c>
      <c r="Z48" s="5">
        <v>4</v>
      </c>
      <c r="AA48" s="5">
        <v>3</v>
      </c>
      <c r="AB48" s="5">
        <v>1</v>
      </c>
      <c r="AC48" s="5">
        <v>2</v>
      </c>
      <c r="AE48" s="5">
        <v>0</v>
      </c>
      <c r="AF48" s="5">
        <v>6</v>
      </c>
      <c r="AG48" s="5">
        <v>3</v>
      </c>
      <c r="AH48" s="5">
        <v>2</v>
      </c>
      <c r="AI48" s="5">
        <v>4</v>
      </c>
      <c r="AJ48" s="5">
        <v>2</v>
      </c>
      <c r="AK48" s="5">
        <v>1</v>
      </c>
      <c r="AL48" s="5">
        <v>0</v>
      </c>
    </row>
    <row r="49" spans="3:38" x14ac:dyDescent="0.25">
      <c r="C49" s="6">
        <v>61</v>
      </c>
      <c r="D49" s="6">
        <v>70</v>
      </c>
      <c r="J49" s="5" t="s">
        <v>44</v>
      </c>
      <c r="K49" s="5">
        <v>7</v>
      </c>
      <c r="L49" s="5">
        <v>9</v>
      </c>
      <c r="M49" s="5">
        <v>6</v>
      </c>
      <c r="N49" s="5">
        <v>2</v>
      </c>
      <c r="O49" s="5">
        <v>2</v>
      </c>
      <c r="P49" s="5">
        <v>1</v>
      </c>
      <c r="Q49" s="5">
        <v>2</v>
      </c>
      <c r="R49" s="5">
        <v>1</v>
      </c>
      <c r="S49" s="5">
        <v>0</v>
      </c>
      <c r="T49" s="5">
        <v>1</v>
      </c>
      <c r="U49" s="5">
        <v>1</v>
      </c>
      <c r="V49" s="5">
        <v>2</v>
      </c>
      <c r="W49" s="5">
        <v>1</v>
      </c>
      <c r="X49" s="5">
        <v>1</v>
      </c>
      <c r="Y49" s="5">
        <v>4</v>
      </c>
      <c r="Z49" s="5">
        <v>4</v>
      </c>
      <c r="AA49" s="5">
        <v>4</v>
      </c>
      <c r="AB49" s="5">
        <v>1</v>
      </c>
      <c r="AC49" s="5">
        <v>2</v>
      </c>
      <c r="AE49" s="5">
        <v>3</v>
      </c>
      <c r="AF49" s="5">
        <v>3</v>
      </c>
      <c r="AG49" s="5">
        <v>3</v>
      </c>
      <c r="AH49" s="5">
        <v>1</v>
      </c>
      <c r="AI49" s="5">
        <v>4</v>
      </c>
      <c r="AJ49" s="5">
        <v>12</v>
      </c>
      <c r="AK49" s="5">
        <v>0</v>
      </c>
      <c r="AL49" s="5">
        <v>0</v>
      </c>
    </row>
    <row r="50" spans="3:38" x14ac:dyDescent="0.25">
      <c r="C50" s="6">
        <v>75</v>
      </c>
      <c r="D50" s="6">
        <v>93</v>
      </c>
      <c r="J50" s="5" t="s">
        <v>45</v>
      </c>
      <c r="K50" s="5">
        <v>9</v>
      </c>
      <c r="L50" s="5">
        <v>2</v>
      </c>
      <c r="M50" s="5">
        <v>2</v>
      </c>
      <c r="N50" s="5">
        <v>2</v>
      </c>
      <c r="O50" s="5">
        <v>4</v>
      </c>
      <c r="P50" s="5">
        <v>4</v>
      </c>
      <c r="Q50" s="5">
        <v>4</v>
      </c>
      <c r="R50" s="5">
        <v>3</v>
      </c>
      <c r="S50" s="5">
        <v>4</v>
      </c>
      <c r="T50" s="5">
        <v>1</v>
      </c>
      <c r="U50" s="5">
        <v>1</v>
      </c>
      <c r="V50" s="5">
        <v>2</v>
      </c>
      <c r="W50" s="5">
        <v>1</v>
      </c>
      <c r="X50" s="5">
        <v>1</v>
      </c>
      <c r="Y50" s="5">
        <v>3</v>
      </c>
      <c r="Z50" s="5">
        <v>4</v>
      </c>
      <c r="AA50" s="5">
        <v>5</v>
      </c>
      <c r="AB50" s="5">
        <v>3</v>
      </c>
      <c r="AC50" s="5">
        <v>4</v>
      </c>
      <c r="AF50" s="5">
        <v>2</v>
      </c>
      <c r="AG50" s="5">
        <v>5</v>
      </c>
      <c r="AH50" s="5">
        <v>1</v>
      </c>
      <c r="AI50" s="5">
        <v>1</v>
      </c>
      <c r="AJ50" s="5">
        <v>5</v>
      </c>
      <c r="AK50" s="5">
        <v>0</v>
      </c>
      <c r="AL50" s="5">
        <v>0</v>
      </c>
    </row>
    <row r="51" spans="3:38" x14ac:dyDescent="0.25">
      <c r="C51" s="6">
        <v>61</v>
      </c>
      <c r="D51" s="6">
        <v>93</v>
      </c>
      <c r="J51" s="5" t="s">
        <v>46</v>
      </c>
      <c r="K51" s="5">
        <v>5</v>
      </c>
      <c r="L51" s="5">
        <v>6</v>
      </c>
      <c r="M51" s="5">
        <v>4</v>
      </c>
      <c r="N51" s="5">
        <v>2</v>
      </c>
      <c r="O51" s="5">
        <v>2</v>
      </c>
      <c r="P51" s="5">
        <v>3</v>
      </c>
      <c r="Q51" s="5">
        <v>2</v>
      </c>
      <c r="R51" s="5">
        <v>5</v>
      </c>
      <c r="S51" s="5">
        <v>3</v>
      </c>
      <c r="T51" s="5">
        <v>2</v>
      </c>
      <c r="U51" s="5">
        <v>2</v>
      </c>
      <c r="V51" s="5">
        <v>1</v>
      </c>
      <c r="W51" s="5">
        <v>3</v>
      </c>
      <c r="X51" s="5">
        <v>1</v>
      </c>
      <c r="Y51" s="5">
        <v>2</v>
      </c>
      <c r="Z51" s="5">
        <v>4</v>
      </c>
      <c r="AA51" s="5">
        <v>7</v>
      </c>
      <c r="AB51" s="5">
        <v>2</v>
      </c>
      <c r="AC51" s="5">
        <v>3</v>
      </c>
      <c r="AF51" s="5">
        <v>4</v>
      </c>
      <c r="AG51" s="5">
        <v>5</v>
      </c>
      <c r="AH51" s="5">
        <v>5</v>
      </c>
      <c r="AI51" s="5">
        <v>1</v>
      </c>
      <c r="AJ51" s="5">
        <v>0</v>
      </c>
      <c r="AK51" s="5">
        <v>0</v>
      </c>
      <c r="AL51" s="5">
        <v>0</v>
      </c>
    </row>
    <row r="52" spans="3:38" x14ac:dyDescent="0.25">
      <c r="C52" s="6">
        <v>60</v>
      </c>
      <c r="D52" s="6">
        <v>84</v>
      </c>
      <c r="J52" s="5" t="s">
        <v>47</v>
      </c>
      <c r="K52" s="5">
        <v>4</v>
      </c>
      <c r="L52" s="5">
        <v>3</v>
      </c>
      <c r="M52" s="5">
        <v>3</v>
      </c>
      <c r="N52" s="5">
        <v>2</v>
      </c>
      <c r="O52" s="5">
        <v>2</v>
      </c>
      <c r="P52" s="5">
        <v>4</v>
      </c>
      <c r="Q52" s="5">
        <v>4</v>
      </c>
      <c r="R52" s="5">
        <v>11</v>
      </c>
      <c r="S52" s="5">
        <v>1</v>
      </c>
      <c r="T52" s="5">
        <v>0</v>
      </c>
      <c r="U52" s="5">
        <v>3</v>
      </c>
      <c r="V52" s="5">
        <v>3</v>
      </c>
      <c r="W52" s="5">
        <v>2</v>
      </c>
      <c r="X52" s="5">
        <v>1</v>
      </c>
      <c r="Y52" s="5">
        <v>3</v>
      </c>
      <c r="Z52" s="5">
        <v>1</v>
      </c>
      <c r="AA52" s="5">
        <v>3</v>
      </c>
      <c r="AB52" s="5">
        <v>4</v>
      </c>
      <c r="AC52" s="5">
        <v>3</v>
      </c>
      <c r="AF52" s="5">
        <v>1</v>
      </c>
      <c r="AG52" s="5">
        <v>9</v>
      </c>
      <c r="AH52" s="5">
        <v>2</v>
      </c>
      <c r="AI52" s="5">
        <v>1</v>
      </c>
      <c r="AJ52" s="5">
        <v>5</v>
      </c>
      <c r="AK52" s="5">
        <v>0</v>
      </c>
      <c r="AL52" s="5">
        <v>0</v>
      </c>
    </row>
    <row r="53" spans="3:38" x14ac:dyDescent="0.25">
      <c r="C53" s="6">
        <v>72</v>
      </c>
      <c r="D53" s="6">
        <v>79</v>
      </c>
      <c r="J53" s="5" t="s">
        <v>48</v>
      </c>
      <c r="K53" s="5">
        <v>4</v>
      </c>
      <c r="L53" s="5">
        <v>6</v>
      </c>
      <c r="M53" s="5">
        <v>3</v>
      </c>
      <c r="N53" s="5">
        <v>4</v>
      </c>
      <c r="O53" s="5">
        <v>4</v>
      </c>
      <c r="P53" s="5">
        <v>3</v>
      </c>
      <c r="Q53" s="5">
        <v>8</v>
      </c>
      <c r="R53" s="5">
        <v>2</v>
      </c>
      <c r="S53" s="5">
        <v>1</v>
      </c>
      <c r="T53" s="5">
        <v>0</v>
      </c>
      <c r="U53" s="5">
        <v>3</v>
      </c>
      <c r="V53" s="5">
        <v>2</v>
      </c>
      <c r="W53" s="5">
        <v>2</v>
      </c>
      <c r="X53" s="5">
        <v>2</v>
      </c>
      <c r="Y53" s="5">
        <v>4</v>
      </c>
      <c r="Z53" s="5">
        <v>1</v>
      </c>
      <c r="AA53" s="5">
        <v>3</v>
      </c>
      <c r="AB53" s="5">
        <v>2</v>
      </c>
      <c r="AC53" s="5">
        <v>6</v>
      </c>
      <c r="AF53" s="5">
        <v>5</v>
      </c>
      <c r="AG53" s="5">
        <v>7</v>
      </c>
      <c r="AH53" s="5">
        <v>3</v>
      </c>
      <c r="AI53" s="5">
        <v>4</v>
      </c>
      <c r="AJ53" s="5">
        <v>0</v>
      </c>
      <c r="AK53" s="5">
        <v>0</v>
      </c>
      <c r="AL53" s="5">
        <v>0</v>
      </c>
    </row>
    <row r="54" spans="3:38" x14ac:dyDescent="0.25">
      <c r="C54" s="6">
        <v>79</v>
      </c>
      <c r="D54" s="6">
        <v>75</v>
      </c>
      <c r="J54" s="5" t="s">
        <v>49</v>
      </c>
      <c r="K54" s="5">
        <v>3</v>
      </c>
      <c r="L54" s="5">
        <v>5</v>
      </c>
      <c r="M54" s="5">
        <v>7</v>
      </c>
      <c r="N54" s="5">
        <v>1</v>
      </c>
      <c r="O54" s="5">
        <v>2</v>
      </c>
      <c r="P54" s="5">
        <v>3</v>
      </c>
      <c r="Q54" s="5">
        <v>13</v>
      </c>
      <c r="R54" s="5">
        <v>4</v>
      </c>
      <c r="S54" s="5">
        <v>1</v>
      </c>
      <c r="T54" s="5">
        <v>2</v>
      </c>
      <c r="U54" s="5">
        <v>3</v>
      </c>
      <c r="V54" s="5">
        <v>1</v>
      </c>
      <c r="W54" s="5">
        <v>1</v>
      </c>
      <c r="X54" s="5">
        <v>1</v>
      </c>
      <c r="Y54" s="5">
        <v>1</v>
      </c>
      <c r="Z54" s="5">
        <v>1</v>
      </c>
      <c r="AA54" s="5">
        <v>4</v>
      </c>
      <c r="AB54" s="5">
        <v>2</v>
      </c>
      <c r="AC54" s="5">
        <v>1</v>
      </c>
      <c r="AF54" s="5">
        <v>5</v>
      </c>
      <c r="AG54" s="5">
        <v>1</v>
      </c>
      <c r="AH54" s="5">
        <v>3</v>
      </c>
      <c r="AI54" s="5">
        <v>6</v>
      </c>
      <c r="AJ54" s="5">
        <v>2</v>
      </c>
      <c r="AK54" s="5">
        <v>0</v>
      </c>
      <c r="AL54" s="5">
        <v>0</v>
      </c>
    </row>
    <row r="55" spans="3:38" x14ac:dyDescent="0.25">
      <c r="C55" s="6">
        <v>82</v>
      </c>
      <c r="D55" s="6">
        <v>78</v>
      </c>
      <c r="J55" s="5" t="s">
        <v>50</v>
      </c>
      <c r="K55" s="5">
        <v>2</v>
      </c>
      <c r="L55" s="5">
        <v>5</v>
      </c>
      <c r="M55" s="5">
        <v>2</v>
      </c>
      <c r="N55" s="5">
        <v>1</v>
      </c>
      <c r="O55" s="5">
        <v>4</v>
      </c>
      <c r="P55" s="5">
        <v>1</v>
      </c>
      <c r="Q55" s="5">
        <v>4</v>
      </c>
      <c r="R55" s="5">
        <v>2</v>
      </c>
      <c r="S55" s="5">
        <v>1</v>
      </c>
      <c r="T55" s="5">
        <v>0</v>
      </c>
      <c r="U55" s="5">
        <v>1</v>
      </c>
      <c r="V55" s="5">
        <v>2</v>
      </c>
      <c r="W55" s="5">
        <v>2</v>
      </c>
      <c r="X55" s="5">
        <v>5</v>
      </c>
      <c r="Y55" s="5">
        <v>2</v>
      </c>
      <c r="Z55" s="5">
        <v>3</v>
      </c>
      <c r="AA55" s="5">
        <v>3</v>
      </c>
      <c r="AB55" s="5">
        <v>2</v>
      </c>
      <c r="AC55" s="5">
        <v>1</v>
      </c>
      <c r="AF55" s="5">
        <v>7</v>
      </c>
      <c r="AG55" s="5">
        <v>3</v>
      </c>
      <c r="AH55" s="5">
        <v>4</v>
      </c>
      <c r="AI55" s="5">
        <v>2</v>
      </c>
      <c r="AJ55" s="5">
        <v>0</v>
      </c>
      <c r="AK55" s="5">
        <v>0</v>
      </c>
      <c r="AL55" s="5">
        <v>1</v>
      </c>
    </row>
    <row r="56" spans="3:38" x14ac:dyDescent="0.25">
      <c r="C56" s="6">
        <v>88</v>
      </c>
      <c r="D56" s="6">
        <v>39</v>
      </c>
      <c r="J56" s="5" t="s">
        <v>51</v>
      </c>
      <c r="K56" s="5">
        <v>2</v>
      </c>
      <c r="L56" s="5">
        <v>2</v>
      </c>
      <c r="M56" s="5">
        <v>4</v>
      </c>
      <c r="N56" s="5">
        <v>2</v>
      </c>
      <c r="O56" s="5">
        <v>5</v>
      </c>
      <c r="P56" s="5">
        <v>1</v>
      </c>
      <c r="Q56" s="5">
        <v>0</v>
      </c>
      <c r="R56" s="5">
        <v>0</v>
      </c>
      <c r="S56" s="5">
        <v>1</v>
      </c>
      <c r="T56" s="5">
        <v>3</v>
      </c>
      <c r="U56" s="5">
        <v>1</v>
      </c>
      <c r="V56" s="5">
        <v>5</v>
      </c>
      <c r="W56" s="5">
        <v>2</v>
      </c>
      <c r="X56" s="5">
        <v>3</v>
      </c>
      <c r="Y56" s="5">
        <v>3</v>
      </c>
      <c r="Z56" s="5">
        <v>2</v>
      </c>
      <c r="AA56" s="5">
        <v>5</v>
      </c>
      <c r="AB56" s="5">
        <v>3</v>
      </c>
      <c r="AC56" s="5">
        <v>1</v>
      </c>
      <c r="AF56" s="5">
        <v>2</v>
      </c>
      <c r="AG56" s="5">
        <v>5</v>
      </c>
      <c r="AH56" s="5">
        <v>2</v>
      </c>
      <c r="AI56" s="5">
        <v>12</v>
      </c>
      <c r="AJ56" s="5">
        <v>3</v>
      </c>
      <c r="AK56" s="5">
        <v>0</v>
      </c>
      <c r="AL56" s="5">
        <v>1</v>
      </c>
    </row>
    <row r="57" spans="3:38" x14ac:dyDescent="0.25">
      <c r="D57" s="6">
        <v>45</v>
      </c>
      <c r="J57" s="5" t="s">
        <v>52</v>
      </c>
      <c r="K57" s="5">
        <v>1</v>
      </c>
      <c r="L57" s="5">
        <v>4</v>
      </c>
      <c r="M57" s="5">
        <v>2</v>
      </c>
      <c r="N57" s="5">
        <v>3</v>
      </c>
      <c r="O57" s="5">
        <v>2</v>
      </c>
      <c r="P57" s="5">
        <v>2</v>
      </c>
      <c r="Q57" s="5">
        <v>0</v>
      </c>
      <c r="R57" s="5">
        <v>0</v>
      </c>
      <c r="S57" s="5">
        <v>1</v>
      </c>
      <c r="T57" s="5">
        <v>1</v>
      </c>
      <c r="U57" s="5">
        <v>3</v>
      </c>
      <c r="V57" s="5">
        <v>1</v>
      </c>
      <c r="W57" s="5">
        <v>5</v>
      </c>
      <c r="X57" s="5">
        <v>7</v>
      </c>
      <c r="Y57" s="5">
        <v>3</v>
      </c>
      <c r="Z57" s="5">
        <v>1</v>
      </c>
      <c r="AA57" s="5">
        <v>2</v>
      </c>
      <c r="AB57" s="5">
        <v>3</v>
      </c>
      <c r="AC57" s="5">
        <v>2</v>
      </c>
      <c r="AF57" s="5">
        <v>1</v>
      </c>
      <c r="AG57" s="5">
        <v>6</v>
      </c>
      <c r="AH57" s="5">
        <v>20</v>
      </c>
      <c r="AI57" s="5">
        <v>4</v>
      </c>
      <c r="AJ57" s="5">
        <v>0</v>
      </c>
      <c r="AK57" s="5">
        <v>0</v>
      </c>
      <c r="AL57" s="5">
        <v>0</v>
      </c>
    </row>
    <row r="58" spans="3:38" x14ac:dyDescent="0.25">
      <c r="D58" s="6">
        <v>73</v>
      </c>
      <c r="J58" s="5" t="s">
        <v>53</v>
      </c>
      <c r="K58" s="5">
        <v>7</v>
      </c>
      <c r="L58" s="5">
        <v>3</v>
      </c>
      <c r="M58" s="5">
        <v>2</v>
      </c>
      <c r="N58" s="5">
        <v>4</v>
      </c>
      <c r="O58" s="5">
        <v>2</v>
      </c>
      <c r="P58" s="5">
        <v>1</v>
      </c>
      <c r="Q58" s="5">
        <v>5</v>
      </c>
      <c r="R58" s="5">
        <v>3</v>
      </c>
      <c r="S58" s="5">
        <v>1</v>
      </c>
      <c r="T58" s="5">
        <v>2</v>
      </c>
      <c r="U58" s="5">
        <v>3</v>
      </c>
      <c r="V58" s="5">
        <v>1</v>
      </c>
      <c r="W58" s="5">
        <v>4</v>
      </c>
      <c r="X58" s="5">
        <v>3</v>
      </c>
      <c r="Y58" s="5">
        <v>3</v>
      </c>
      <c r="Z58" s="5">
        <v>4</v>
      </c>
      <c r="AA58" s="5">
        <v>4</v>
      </c>
      <c r="AB58" s="5">
        <v>1</v>
      </c>
      <c r="AC58" s="5">
        <v>1</v>
      </c>
      <c r="AF58" s="5">
        <v>1</v>
      </c>
      <c r="AG58" s="5">
        <v>1</v>
      </c>
      <c r="AH58" s="5">
        <v>6</v>
      </c>
      <c r="AI58" s="5">
        <v>0</v>
      </c>
      <c r="AJ58" s="5">
        <v>7</v>
      </c>
      <c r="AK58" s="5">
        <v>0</v>
      </c>
      <c r="AL58" s="5">
        <v>0</v>
      </c>
    </row>
    <row r="59" spans="3:38" x14ac:dyDescent="0.25">
      <c r="D59" s="6">
        <v>77</v>
      </c>
      <c r="J59" s="5" t="s">
        <v>54</v>
      </c>
      <c r="K59" s="5">
        <v>3</v>
      </c>
      <c r="L59" s="5">
        <v>1</v>
      </c>
      <c r="M59" s="5">
        <v>3</v>
      </c>
      <c r="N59" s="5">
        <v>2</v>
      </c>
      <c r="O59" s="5">
        <v>1</v>
      </c>
      <c r="P59" s="5">
        <v>2</v>
      </c>
      <c r="Q59" s="5">
        <v>7</v>
      </c>
      <c r="R59" s="5">
        <v>5</v>
      </c>
      <c r="S59" s="5">
        <v>3</v>
      </c>
      <c r="T59" s="5">
        <v>0</v>
      </c>
      <c r="U59" s="5">
        <v>4</v>
      </c>
      <c r="V59" s="5">
        <v>1</v>
      </c>
      <c r="W59" s="5">
        <v>1</v>
      </c>
      <c r="X59" s="5">
        <v>1</v>
      </c>
      <c r="Y59" s="5">
        <v>2</v>
      </c>
      <c r="Z59" s="5">
        <v>2</v>
      </c>
      <c r="AA59" s="5">
        <v>1</v>
      </c>
      <c r="AB59" s="5">
        <v>4</v>
      </c>
      <c r="AC59" s="5">
        <v>1</v>
      </c>
      <c r="AF59" s="5">
        <v>4</v>
      </c>
      <c r="AG59" s="5">
        <v>4</v>
      </c>
      <c r="AH59" s="5">
        <v>3</v>
      </c>
      <c r="AI59" s="5">
        <v>0</v>
      </c>
      <c r="AJ59" s="5">
        <v>1</v>
      </c>
      <c r="AK59" s="5">
        <v>2</v>
      </c>
      <c r="AL59" s="5">
        <v>0</v>
      </c>
    </row>
    <row r="60" spans="3:38" x14ac:dyDescent="0.25">
      <c r="D60" s="6">
        <v>94</v>
      </c>
      <c r="J60" s="5" t="s">
        <v>55</v>
      </c>
      <c r="K60" s="5">
        <v>4</v>
      </c>
      <c r="L60" s="5">
        <v>5</v>
      </c>
      <c r="M60" s="5">
        <v>5</v>
      </c>
      <c r="N60" s="5">
        <v>1</v>
      </c>
      <c r="O60" s="5">
        <v>3</v>
      </c>
      <c r="P60" s="5">
        <v>2</v>
      </c>
      <c r="Q60" s="5">
        <v>3</v>
      </c>
      <c r="R60" s="5">
        <v>2</v>
      </c>
      <c r="S60" s="5">
        <v>3</v>
      </c>
      <c r="T60" s="5">
        <v>0</v>
      </c>
      <c r="U60" s="5">
        <v>3</v>
      </c>
      <c r="V60" s="5">
        <v>1</v>
      </c>
      <c r="W60" s="5">
        <v>2</v>
      </c>
      <c r="X60" s="5">
        <v>1</v>
      </c>
      <c r="Y60" s="5">
        <v>1</v>
      </c>
      <c r="Z60" s="5">
        <v>1</v>
      </c>
      <c r="AA60" s="5">
        <v>1</v>
      </c>
      <c r="AB60" s="5">
        <v>3</v>
      </c>
      <c r="AC60" s="5">
        <v>1</v>
      </c>
      <c r="AF60" s="5">
        <v>2</v>
      </c>
      <c r="AG60" s="5">
        <v>2</v>
      </c>
      <c r="AH60" s="5">
        <v>4</v>
      </c>
      <c r="AI60" s="5">
        <v>0</v>
      </c>
      <c r="AJ60" s="5">
        <v>0</v>
      </c>
      <c r="AK60" s="5">
        <v>0</v>
      </c>
      <c r="AL60" s="5">
        <v>1</v>
      </c>
    </row>
    <row r="61" spans="3:38" x14ac:dyDescent="0.25">
      <c r="D61" s="6">
        <v>89</v>
      </c>
      <c r="J61" s="5" t="s">
        <v>56</v>
      </c>
      <c r="K61" s="5">
        <v>10</v>
      </c>
      <c r="L61" s="5">
        <v>9</v>
      </c>
      <c r="M61" s="5">
        <v>3</v>
      </c>
      <c r="N61" s="5">
        <v>4</v>
      </c>
      <c r="O61" s="5">
        <v>4</v>
      </c>
      <c r="P61" s="5">
        <v>3</v>
      </c>
      <c r="Q61" s="5">
        <v>3</v>
      </c>
      <c r="R61" s="5">
        <v>3</v>
      </c>
      <c r="S61" s="5">
        <v>3</v>
      </c>
      <c r="T61" s="5">
        <v>2</v>
      </c>
      <c r="U61" s="5">
        <v>2</v>
      </c>
      <c r="V61" s="5">
        <v>1</v>
      </c>
      <c r="W61" s="5">
        <v>2</v>
      </c>
      <c r="X61" s="5">
        <v>2</v>
      </c>
      <c r="Y61" s="5">
        <v>3</v>
      </c>
      <c r="Z61" s="5">
        <v>2</v>
      </c>
      <c r="AA61" s="5">
        <v>1</v>
      </c>
      <c r="AB61" s="5">
        <v>2</v>
      </c>
      <c r="AC61" s="5">
        <v>2</v>
      </c>
      <c r="AF61" s="5">
        <v>0</v>
      </c>
      <c r="AG61" s="5">
        <v>12</v>
      </c>
      <c r="AH61" s="5">
        <v>1</v>
      </c>
      <c r="AI61" s="5">
        <v>1</v>
      </c>
      <c r="AJ61" s="5">
        <v>3</v>
      </c>
      <c r="AK61" s="5">
        <v>1</v>
      </c>
      <c r="AL61" s="5">
        <v>0</v>
      </c>
    </row>
    <row r="62" spans="3:38" x14ac:dyDescent="0.25">
      <c r="D62" s="6">
        <v>90</v>
      </c>
      <c r="J62" s="5" t="s">
        <v>57</v>
      </c>
      <c r="K62" s="5">
        <v>5</v>
      </c>
      <c r="L62" s="5">
        <v>3</v>
      </c>
      <c r="M62" s="5">
        <v>4</v>
      </c>
      <c r="N62" s="5">
        <v>4</v>
      </c>
      <c r="O62" s="5">
        <v>1</v>
      </c>
      <c r="P62" s="5">
        <v>2</v>
      </c>
      <c r="Q62" s="5">
        <v>3</v>
      </c>
      <c r="R62" s="5">
        <v>5</v>
      </c>
      <c r="S62" s="5">
        <v>1</v>
      </c>
      <c r="T62" s="5">
        <v>1</v>
      </c>
      <c r="U62" s="5">
        <v>2</v>
      </c>
      <c r="V62" s="5">
        <v>2</v>
      </c>
      <c r="W62" s="5">
        <v>2</v>
      </c>
      <c r="X62" s="5">
        <v>4</v>
      </c>
      <c r="Y62" s="5">
        <v>4</v>
      </c>
      <c r="Z62" s="5">
        <v>1</v>
      </c>
      <c r="AA62" s="5">
        <v>2</v>
      </c>
      <c r="AB62" s="5">
        <v>3</v>
      </c>
      <c r="AC62" s="5">
        <v>10</v>
      </c>
      <c r="AF62" s="5">
        <v>8</v>
      </c>
      <c r="AG62" s="5">
        <v>1</v>
      </c>
      <c r="AH62" s="5">
        <v>5</v>
      </c>
      <c r="AI62" s="5">
        <v>5</v>
      </c>
      <c r="AJ62" s="5">
        <v>5</v>
      </c>
      <c r="AK62" s="5">
        <v>1</v>
      </c>
      <c r="AL62" s="5">
        <v>0</v>
      </c>
    </row>
    <row r="63" spans="3:38" x14ac:dyDescent="0.25">
      <c r="D63" s="6">
        <v>94</v>
      </c>
      <c r="J63" s="5" t="s">
        <v>58</v>
      </c>
      <c r="K63" s="5">
        <v>9</v>
      </c>
      <c r="L63" s="5">
        <v>1</v>
      </c>
      <c r="M63" s="5">
        <v>6</v>
      </c>
      <c r="N63" s="5">
        <v>1</v>
      </c>
      <c r="O63" s="5">
        <v>4</v>
      </c>
      <c r="P63" s="5">
        <v>2</v>
      </c>
      <c r="Q63" s="5">
        <v>1</v>
      </c>
      <c r="R63" s="5">
        <v>5</v>
      </c>
      <c r="S63" s="5">
        <v>2</v>
      </c>
      <c r="T63" s="5">
        <v>1</v>
      </c>
      <c r="U63" s="5">
        <v>2</v>
      </c>
      <c r="V63" s="5">
        <v>3</v>
      </c>
      <c r="W63" s="5">
        <v>1</v>
      </c>
      <c r="X63" s="5">
        <v>2</v>
      </c>
      <c r="Y63" s="5">
        <v>1</v>
      </c>
      <c r="Z63" s="5">
        <v>2</v>
      </c>
      <c r="AA63" s="5">
        <v>4</v>
      </c>
      <c r="AB63" s="5">
        <v>3</v>
      </c>
      <c r="AC63" s="5">
        <v>2</v>
      </c>
      <c r="AF63" s="5">
        <v>1</v>
      </c>
      <c r="AG63" s="5">
        <v>8</v>
      </c>
      <c r="AH63" s="5">
        <v>4</v>
      </c>
      <c r="AI63" s="5">
        <v>0</v>
      </c>
      <c r="AJ63" s="5">
        <v>7</v>
      </c>
      <c r="AK63" s="5">
        <v>0</v>
      </c>
      <c r="AL63" s="5">
        <v>0</v>
      </c>
    </row>
    <row r="64" spans="3:38" x14ac:dyDescent="0.25">
      <c r="D64" s="6">
        <v>90</v>
      </c>
      <c r="J64" s="5" t="s">
        <v>59</v>
      </c>
      <c r="K64" s="5">
        <v>4</v>
      </c>
      <c r="L64" s="5">
        <v>2</v>
      </c>
      <c r="M64" s="5">
        <v>7</v>
      </c>
      <c r="N64" s="5">
        <v>3</v>
      </c>
      <c r="O64" s="5">
        <v>2</v>
      </c>
      <c r="P64" s="5">
        <v>2</v>
      </c>
      <c r="Q64" s="5">
        <v>5</v>
      </c>
      <c r="R64" s="5">
        <v>2</v>
      </c>
      <c r="S64" s="5">
        <v>3</v>
      </c>
      <c r="T64" s="5">
        <v>0</v>
      </c>
      <c r="U64" s="5">
        <v>1</v>
      </c>
      <c r="V64" s="5">
        <v>2</v>
      </c>
      <c r="W64" s="5">
        <v>1</v>
      </c>
      <c r="X64" s="5">
        <v>1</v>
      </c>
      <c r="Y64" s="5">
        <v>3</v>
      </c>
      <c r="Z64" s="5">
        <v>2</v>
      </c>
      <c r="AA64" s="5">
        <v>3</v>
      </c>
      <c r="AB64" s="5">
        <v>1</v>
      </c>
      <c r="AC64" s="5">
        <v>1</v>
      </c>
      <c r="AF64" s="5">
        <v>2</v>
      </c>
      <c r="AG64" s="5">
        <v>3</v>
      </c>
      <c r="AH64" s="5">
        <v>6</v>
      </c>
      <c r="AI64" s="5">
        <v>0</v>
      </c>
      <c r="AJ64" s="5">
        <v>4</v>
      </c>
      <c r="AK64" s="5">
        <v>1</v>
      </c>
      <c r="AL64" s="5">
        <v>0</v>
      </c>
    </row>
    <row r="65" spans="3:38" x14ac:dyDescent="0.25">
      <c r="J65" s="5" t="s">
        <v>60</v>
      </c>
      <c r="K65" s="5">
        <v>5</v>
      </c>
      <c r="L65" s="5">
        <v>3</v>
      </c>
      <c r="M65" s="5">
        <v>4</v>
      </c>
      <c r="N65" s="5">
        <v>1</v>
      </c>
      <c r="O65" s="5">
        <v>3</v>
      </c>
      <c r="Q65" s="5">
        <v>1</v>
      </c>
      <c r="R65" s="5">
        <v>2</v>
      </c>
      <c r="S65" s="5">
        <v>4</v>
      </c>
      <c r="T65" s="5">
        <v>8</v>
      </c>
      <c r="V65" s="5">
        <v>1</v>
      </c>
      <c r="W65" s="5">
        <v>1</v>
      </c>
      <c r="X65" s="5">
        <v>1</v>
      </c>
      <c r="Y65" s="5">
        <v>2</v>
      </c>
      <c r="Z65" s="5">
        <v>2</v>
      </c>
      <c r="AA65" s="5">
        <v>3</v>
      </c>
      <c r="AB65" s="5">
        <v>5</v>
      </c>
      <c r="AC65" s="5">
        <v>2</v>
      </c>
      <c r="AF65" s="5">
        <v>2</v>
      </c>
      <c r="AG65" s="5">
        <v>6</v>
      </c>
      <c r="AH65" s="5">
        <v>0</v>
      </c>
      <c r="AI65" s="5">
        <v>17</v>
      </c>
      <c r="AJ65" s="5">
        <v>6</v>
      </c>
      <c r="AK65" s="5">
        <v>2</v>
      </c>
      <c r="AL65" s="5">
        <v>2</v>
      </c>
    </row>
    <row r="66" spans="3:38" x14ac:dyDescent="0.25">
      <c r="C66" s="6">
        <f>SUM(C47:C56)</f>
        <v>711</v>
      </c>
      <c r="D66" s="6">
        <f>SUM(D47:D64)</f>
        <v>1398</v>
      </c>
      <c r="J66" s="5" t="s">
        <v>61</v>
      </c>
      <c r="K66" s="5">
        <v>5</v>
      </c>
      <c r="L66" s="5">
        <v>4</v>
      </c>
      <c r="M66" s="5">
        <v>8</v>
      </c>
      <c r="N66" s="5">
        <v>4</v>
      </c>
      <c r="O66" s="5">
        <v>2</v>
      </c>
      <c r="Q66" s="5">
        <v>3</v>
      </c>
      <c r="R66" s="5">
        <v>2</v>
      </c>
      <c r="S66" s="5">
        <v>2</v>
      </c>
      <c r="T66" s="5">
        <v>1</v>
      </c>
      <c r="V66" s="5">
        <v>2</v>
      </c>
      <c r="W66" s="5">
        <v>1</v>
      </c>
      <c r="X66" s="5">
        <v>1</v>
      </c>
      <c r="Y66" s="5">
        <v>1</v>
      </c>
      <c r="Z66" s="5">
        <v>6</v>
      </c>
      <c r="AA66" s="5">
        <v>4</v>
      </c>
      <c r="AB66" s="5">
        <v>2</v>
      </c>
      <c r="AC66" s="5">
        <v>10</v>
      </c>
      <c r="AF66" s="5">
        <v>5</v>
      </c>
      <c r="AG66" s="5">
        <v>2</v>
      </c>
      <c r="AH66" s="5">
        <v>3</v>
      </c>
      <c r="AI66" s="5">
        <v>1</v>
      </c>
      <c r="AJ66" s="5">
        <v>0</v>
      </c>
      <c r="AK66" s="5">
        <v>0</v>
      </c>
      <c r="AL66" s="5">
        <v>0</v>
      </c>
    </row>
    <row r="67" spans="3:38" x14ac:dyDescent="0.25">
      <c r="J67" s="5" t="s">
        <v>62</v>
      </c>
      <c r="K67" s="5">
        <v>5</v>
      </c>
      <c r="L67" s="5">
        <v>10</v>
      </c>
      <c r="N67" s="5">
        <v>1</v>
      </c>
      <c r="Q67" s="5">
        <v>4</v>
      </c>
      <c r="R67" s="5">
        <v>7</v>
      </c>
      <c r="S67" s="5">
        <v>1</v>
      </c>
      <c r="T67" s="5">
        <v>3</v>
      </c>
      <c r="V67" s="5">
        <v>3</v>
      </c>
      <c r="W67" s="5">
        <v>2</v>
      </c>
      <c r="X67" s="5">
        <v>1</v>
      </c>
      <c r="Y67" s="5">
        <v>3</v>
      </c>
      <c r="Z67" s="5">
        <v>2</v>
      </c>
      <c r="AA67" s="5">
        <v>5</v>
      </c>
      <c r="AB67" s="5">
        <v>3</v>
      </c>
      <c r="AC67" s="5">
        <v>7</v>
      </c>
      <c r="AF67" s="5">
        <v>7</v>
      </c>
      <c r="AG67" s="5">
        <v>3</v>
      </c>
      <c r="AH67" s="5">
        <v>5</v>
      </c>
      <c r="AI67" s="5">
        <v>2</v>
      </c>
      <c r="AJ67" s="5">
        <v>10</v>
      </c>
      <c r="AK67" s="5">
        <v>2</v>
      </c>
      <c r="AL67" s="5">
        <v>3</v>
      </c>
    </row>
    <row r="68" spans="3:38" x14ac:dyDescent="0.25">
      <c r="J68" s="5" t="s">
        <v>63</v>
      </c>
      <c r="K68" s="5">
        <v>4</v>
      </c>
      <c r="L68" s="5">
        <v>7</v>
      </c>
      <c r="N68" s="5">
        <v>5</v>
      </c>
      <c r="Q68" s="5">
        <v>3</v>
      </c>
      <c r="R68" s="5">
        <v>2</v>
      </c>
      <c r="S68" s="5">
        <v>1</v>
      </c>
      <c r="T68" s="5">
        <v>3</v>
      </c>
      <c r="V68" s="5">
        <v>2</v>
      </c>
      <c r="W68" s="5">
        <v>1</v>
      </c>
      <c r="X68" s="5">
        <v>1</v>
      </c>
      <c r="Y68" s="5">
        <v>1</v>
      </c>
      <c r="Z68" s="5">
        <v>1</v>
      </c>
      <c r="AA68" s="5">
        <v>3</v>
      </c>
      <c r="AB68" s="5">
        <v>2</v>
      </c>
      <c r="AC68" s="5">
        <v>4</v>
      </c>
      <c r="AF68" s="5">
        <v>2</v>
      </c>
      <c r="AG68" s="5">
        <v>5</v>
      </c>
      <c r="AH68" s="5">
        <v>2</v>
      </c>
      <c r="AI68" s="5">
        <v>7</v>
      </c>
      <c r="AJ68" s="5">
        <v>6</v>
      </c>
      <c r="AK68" s="5">
        <v>0</v>
      </c>
      <c r="AL68" s="5">
        <v>0</v>
      </c>
    </row>
    <row r="69" spans="3:38" x14ac:dyDescent="0.25">
      <c r="J69" s="5" t="s">
        <v>64</v>
      </c>
      <c r="K69" s="5">
        <v>4</v>
      </c>
      <c r="L69" s="5">
        <v>4</v>
      </c>
      <c r="N69" s="5">
        <v>4</v>
      </c>
      <c r="Q69" s="5">
        <v>0</v>
      </c>
      <c r="R69" s="5">
        <v>2</v>
      </c>
      <c r="S69" s="5">
        <v>0</v>
      </c>
      <c r="T69" s="5">
        <v>3</v>
      </c>
      <c r="V69" s="5">
        <v>4</v>
      </c>
      <c r="W69" s="5">
        <v>2</v>
      </c>
      <c r="X69" s="5">
        <v>1</v>
      </c>
      <c r="Y69" s="5">
        <v>1</v>
      </c>
      <c r="Z69" s="5">
        <v>3</v>
      </c>
      <c r="AA69" s="5">
        <v>3</v>
      </c>
      <c r="AB69" s="5">
        <v>3</v>
      </c>
      <c r="AC69" s="5">
        <v>1</v>
      </c>
      <c r="AF69" s="5">
        <v>3</v>
      </c>
      <c r="AG69" s="5">
        <v>4</v>
      </c>
      <c r="AH69" s="5">
        <v>0</v>
      </c>
      <c r="AI69" s="5">
        <v>6</v>
      </c>
      <c r="AJ69" s="5">
        <v>2</v>
      </c>
      <c r="AK69" s="5">
        <v>2</v>
      </c>
      <c r="AL69" s="5">
        <v>0</v>
      </c>
    </row>
    <row r="70" spans="3:38" x14ac:dyDescent="0.25">
      <c r="J70" s="5" t="s">
        <v>65</v>
      </c>
      <c r="K70" s="5">
        <v>9</v>
      </c>
      <c r="L70" s="5">
        <v>7</v>
      </c>
      <c r="N70" s="5">
        <v>4</v>
      </c>
      <c r="Q70" s="5">
        <v>2</v>
      </c>
      <c r="R70" s="5">
        <v>3</v>
      </c>
      <c r="S70" s="5">
        <v>4</v>
      </c>
      <c r="T70" s="5">
        <v>1</v>
      </c>
      <c r="V70" s="5">
        <v>3</v>
      </c>
      <c r="W70" s="5">
        <v>2</v>
      </c>
      <c r="X70" s="5">
        <v>2</v>
      </c>
      <c r="Y70" s="5">
        <v>2</v>
      </c>
      <c r="Z70" s="5">
        <v>1</v>
      </c>
      <c r="AA70" s="5">
        <v>4</v>
      </c>
      <c r="AB70" s="5">
        <v>4</v>
      </c>
      <c r="AC70" s="5">
        <v>1</v>
      </c>
      <c r="AF70" s="5">
        <v>1</v>
      </c>
      <c r="AG70" s="5">
        <v>14</v>
      </c>
      <c r="AH70" s="5">
        <v>3</v>
      </c>
      <c r="AI70" s="5">
        <v>3</v>
      </c>
      <c r="AJ70" s="5">
        <v>3</v>
      </c>
      <c r="AK70" s="5">
        <v>2</v>
      </c>
      <c r="AL70" s="5">
        <v>0</v>
      </c>
    </row>
    <row r="71" spans="3:38" x14ac:dyDescent="0.25">
      <c r="J71" s="5" t="s">
        <v>66</v>
      </c>
      <c r="K71" s="5">
        <v>6</v>
      </c>
      <c r="L71" s="5">
        <v>3</v>
      </c>
      <c r="N71" s="5">
        <v>3</v>
      </c>
      <c r="Q71" s="5">
        <v>4</v>
      </c>
      <c r="R71" s="5">
        <v>4</v>
      </c>
      <c r="S71" s="5">
        <v>1</v>
      </c>
      <c r="T71" s="5">
        <v>1</v>
      </c>
      <c r="V71" s="5">
        <v>3</v>
      </c>
      <c r="W71" s="5">
        <v>1</v>
      </c>
      <c r="X71" s="5">
        <v>2</v>
      </c>
      <c r="Y71" s="5">
        <v>2</v>
      </c>
      <c r="Z71" s="5">
        <v>3</v>
      </c>
      <c r="AA71" s="5">
        <v>3</v>
      </c>
      <c r="AB71" s="5">
        <v>3</v>
      </c>
      <c r="AC71" s="5">
        <v>2</v>
      </c>
      <c r="AF71" s="5">
        <v>6</v>
      </c>
      <c r="AG71" s="5">
        <v>6</v>
      </c>
      <c r="AH71" s="5">
        <v>4</v>
      </c>
      <c r="AI71" s="5">
        <v>1</v>
      </c>
      <c r="AJ71" s="5">
        <v>7</v>
      </c>
      <c r="AK71" s="5">
        <v>2</v>
      </c>
      <c r="AL71" s="5">
        <v>0</v>
      </c>
    </row>
    <row r="72" spans="3:38" x14ac:dyDescent="0.25">
      <c r="J72" s="5" t="s">
        <v>67</v>
      </c>
      <c r="K72" s="5">
        <v>3</v>
      </c>
      <c r="N72" s="5">
        <v>1</v>
      </c>
      <c r="Q72" s="5">
        <v>3</v>
      </c>
      <c r="R72" s="5">
        <v>1</v>
      </c>
      <c r="S72" s="5">
        <v>2</v>
      </c>
      <c r="T72" s="5">
        <v>6</v>
      </c>
      <c r="V72" s="5">
        <v>2</v>
      </c>
      <c r="W72" s="5">
        <v>4</v>
      </c>
      <c r="X72" s="5">
        <v>2</v>
      </c>
      <c r="Y72" s="5">
        <v>3</v>
      </c>
      <c r="Z72" s="5">
        <v>3</v>
      </c>
      <c r="AA72" s="5">
        <v>4</v>
      </c>
      <c r="AB72" s="5">
        <v>2</v>
      </c>
      <c r="AC72" s="5">
        <v>4</v>
      </c>
      <c r="AF72" s="5">
        <v>0</v>
      </c>
      <c r="AG72" s="5">
        <v>9</v>
      </c>
      <c r="AH72" s="5">
        <v>1</v>
      </c>
      <c r="AI72" s="5">
        <v>2</v>
      </c>
      <c r="AJ72" s="5">
        <v>4</v>
      </c>
      <c r="AK72" s="5">
        <v>5</v>
      </c>
      <c r="AL72" s="5">
        <v>0</v>
      </c>
    </row>
    <row r="73" spans="3:38" x14ac:dyDescent="0.25">
      <c r="J73" s="5" t="s">
        <v>68</v>
      </c>
      <c r="Q73" s="5">
        <v>7</v>
      </c>
      <c r="R73" s="5">
        <v>2</v>
      </c>
      <c r="S73" s="5">
        <v>6</v>
      </c>
      <c r="T73" s="5">
        <v>2</v>
      </c>
      <c r="V73" s="5">
        <v>4</v>
      </c>
      <c r="W73" s="5">
        <v>2</v>
      </c>
      <c r="X73" s="5">
        <v>1</v>
      </c>
      <c r="Y73" s="5">
        <v>1</v>
      </c>
      <c r="Z73" s="5">
        <v>2</v>
      </c>
      <c r="AA73" s="5">
        <v>3</v>
      </c>
      <c r="AB73" s="5">
        <v>2</v>
      </c>
      <c r="AC73" s="5">
        <v>2</v>
      </c>
      <c r="AF73" s="5">
        <v>1</v>
      </c>
      <c r="AG73" s="5">
        <v>4</v>
      </c>
      <c r="AH73" s="5">
        <v>3</v>
      </c>
      <c r="AI73" s="5">
        <v>4</v>
      </c>
      <c r="AJ73" s="5">
        <v>1</v>
      </c>
      <c r="AK73" s="5">
        <v>4</v>
      </c>
      <c r="AL73" s="5">
        <v>1</v>
      </c>
    </row>
    <row r="74" spans="3:38" x14ac:dyDescent="0.25">
      <c r="J74" s="5" t="s">
        <v>69</v>
      </c>
      <c r="N74" s="5">
        <v>3</v>
      </c>
      <c r="Q74" s="5">
        <v>4</v>
      </c>
      <c r="R74" s="5">
        <v>1</v>
      </c>
      <c r="S74" s="5">
        <v>1</v>
      </c>
      <c r="T74" s="5">
        <v>6</v>
      </c>
      <c r="V74" s="5">
        <v>3</v>
      </c>
      <c r="W74" s="5">
        <v>4</v>
      </c>
      <c r="X74" s="5">
        <v>1</v>
      </c>
      <c r="Y74" s="5">
        <v>1</v>
      </c>
      <c r="Z74" s="5">
        <v>3</v>
      </c>
      <c r="AA74" s="5">
        <v>2</v>
      </c>
      <c r="AB74" s="5">
        <v>6</v>
      </c>
      <c r="AC74" s="5">
        <v>6</v>
      </c>
      <c r="AF74" s="5">
        <v>19</v>
      </c>
      <c r="AG74" s="5">
        <v>0</v>
      </c>
      <c r="AH74" s="5">
        <v>1</v>
      </c>
      <c r="AI74" s="5">
        <v>4</v>
      </c>
      <c r="AJ74" s="5">
        <v>3</v>
      </c>
      <c r="AK74" s="5">
        <v>1</v>
      </c>
      <c r="AL74" s="5">
        <v>0</v>
      </c>
    </row>
    <row r="75" spans="3:38" x14ac:dyDescent="0.25">
      <c r="J75" s="5" t="s">
        <v>70</v>
      </c>
      <c r="N75" s="5">
        <v>3</v>
      </c>
      <c r="Q75" s="5">
        <v>4</v>
      </c>
      <c r="R75" s="5">
        <v>1</v>
      </c>
      <c r="S75" s="5">
        <v>1</v>
      </c>
      <c r="T75" s="5">
        <v>0</v>
      </c>
      <c r="V75" s="5">
        <v>4</v>
      </c>
      <c r="X75" s="5">
        <v>1</v>
      </c>
      <c r="Y75" s="5">
        <v>2</v>
      </c>
      <c r="Z75" s="5">
        <v>4</v>
      </c>
      <c r="AA75" s="5">
        <v>7</v>
      </c>
      <c r="AB75" s="5">
        <v>2</v>
      </c>
      <c r="AC75" s="5">
        <v>1</v>
      </c>
      <c r="AF75" s="5">
        <v>6</v>
      </c>
      <c r="AG75" s="5">
        <v>5</v>
      </c>
      <c r="AH75" s="5">
        <v>2</v>
      </c>
      <c r="AI75" s="5">
        <v>4</v>
      </c>
      <c r="AJ75" s="5">
        <v>0</v>
      </c>
      <c r="AK75" s="5">
        <v>1</v>
      </c>
      <c r="AL75" s="5">
        <v>1</v>
      </c>
    </row>
    <row r="76" spans="3:38" x14ac:dyDescent="0.25">
      <c r="J76" s="5" t="s">
        <v>71</v>
      </c>
      <c r="N76" s="5">
        <v>2</v>
      </c>
      <c r="Q76" s="5">
        <v>3</v>
      </c>
      <c r="R76" s="5">
        <v>2</v>
      </c>
      <c r="S76" s="5">
        <v>1</v>
      </c>
      <c r="T76" s="5">
        <v>3</v>
      </c>
      <c r="V76" s="5">
        <v>1</v>
      </c>
      <c r="X76" s="5">
        <v>1</v>
      </c>
      <c r="Y76" s="5">
        <v>4</v>
      </c>
      <c r="Z76" s="5">
        <v>4</v>
      </c>
      <c r="AA76" s="5">
        <v>1</v>
      </c>
      <c r="AB76" s="5">
        <v>4</v>
      </c>
      <c r="AC76" s="5">
        <v>6</v>
      </c>
      <c r="AF76" s="5">
        <v>4</v>
      </c>
      <c r="AG76" s="5">
        <v>7</v>
      </c>
      <c r="AH76" s="5">
        <v>3</v>
      </c>
      <c r="AI76" s="5">
        <v>4</v>
      </c>
      <c r="AJ76" s="5">
        <v>3</v>
      </c>
      <c r="AK76" s="5">
        <v>3</v>
      </c>
      <c r="AL76" s="5">
        <v>2</v>
      </c>
    </row>
    <row r="77" spans="3:38" x14ac:dyDescent="0.25">
      <c r="J77" s="5" t="s">
        <v>72</v>
      </c>
      <c r="N77" s="5">
        <v>2</v>
      </c>
      <c r="Q77" s="5">
        <v>2</v>
      </c>
      <c r="R77" s="5">
        <v>2</v>
      </c>
      <c r="S77" s="5">
        <v>1</v>
      </c>
      <c r="T77" s="5">
        <v>0</v>
      </c>
      <c r="V77" s="5">
        <v>1</v>
      </c>
      <c r="X77" s="5">
        <v>6</v>
      </c>
      <c r="Y77" s="5">
        <v>3</v>
      </c>
      <c r="Z77" s="5">
        <v>3</v>
      </c>
      <c r="AA77" s="5">
        <v>2</v>
      </c>
      <c r="AB77" s="5">
        <v>5</v>
      </c>
      <c r="AC77" s="5">
        <v>6</v>
      </c>
      <c r="AF77" s="5">
        <v>2</v>
      </c>
      <c r="AG77" s="5">
        <v>9</v>
      </c>
      <c r="AH77" s="5">
        <v>0</v>
      </c>
      <c r="AI77" s="5">
        <v>2</v>
      </c>
      <c r="AJ77" s="5">
        <v>4</v>
      </c>
      <c r="AK77" s="5">
        <v>0</v>
      </c>
      <c r="AL77" s="5">
        <v>1</v>
      </c>
    </row>
    <row r="78" spans="3:38" x14ac:dyDescent="0.25">
      <c r="J78" s="5" t="s">
        <v>73</v>
      </c>
      <c r="N78" s="5">
        <v>6</v>
      </c>
      <c r="R78" s="5">
        <v>2</v>
      </c>
      <c r="S78" s="5">
        <v>1</v>
      </c>
      <c r="T78" s="5">
        <v>4</v>
      </c>
      <c r="V78" s="5">
        <v>1</v>
      </c>
      <c r="X78" s="5">
        <v>3</v>
      </c>
      <c r="Y78" s="5">
        <v>1</v>
      </c>
      <c r="Z78" s="5">
        <v>1</v>
      </c>
      <c r="AA78" s="5">
        <v>2</v>
      </c>
      <c r="AB78" s="5">
        <v>2</v>
      </c>
      <c r="AC78" s="5">
        <v>2</v>
      </c>
      <c r="AF78" s="5">
        <v>2</v>
      </c>
      <c r="AG78" s="5">
        <v>7</v>
      </c>
      <c r="AH78" s="5">
        <v>6</v>
      </c>
      <c r="AI78" s="5">
        <v>5</v>
      </c>
      <c r="AJ78" s="5">
        <v>3</v>
      </c>
      <c r="AK78" s="5">
        <v>0</v>
      </c>
      <c r="AL78" s="5">
        <v>1</v>
      </c>
    </row>
    <row r="79" spans="3:38" x14ac:dyDescent="0.25">
      <c r="J79" s="5" t="s">
        <v>74</v>
      </c>
      <c r="N79" s="5">
        <v>1</v>
      </c>
      <c r="R79" s="5">
        <v>3</v>
      </c>
      <c r="S79" s="5">
        <v>1</v>
      </c>
      <c r="T79" s="5">
        <v>3</v>
      </c>
      <c r="V79" s="5">
        <v>1</v>
      </c>
      <c r="X79" s="5">
        <v>2</v>
      </c>
      <c r="Y79" s="5">
        <v>1</v>
      </c>
      <c r="Z79" s="5">
        <v>2</v>
      </c>
      <c r="AA79" s="5">
        <v>1</v>
      </c>
      <c r="AB79" s="5">
        <v>3</v>
      </c>
      <c r="AC79" s="5">
        <v>2</v>
      </c>
      <c r="AG79" s="5">
        <v>2</v>
      </c>
      <c r="AH79" s="5">
        <v>3</v>
      </c>
      <c r="AI79" s="5">
        <v>3</v>
      </c>
      <c r="AJ79" s="5">
        <v>1</v>
      </c>
      <c r="AK79" s="5">
        <v>0</v>
      </c>
      <c r="AL79" s="5">
        <v>2</v>
      </c>
    </row>
    <row r="80" spans="3:38" x14ac:dyDescent="0.25">
      <c r="J80" s="5" t="s">
        <v>75</v>
      </c>
      <c r="N80" s="5">
        <v>1</v>
      </c>
      <c r="R80" s="5">
        <v>3</v>
      </c>
      <c r="S80" s="5">
        <v>1</v>
      </c>
      <c r="T80" s="5">
        <v>10</v>
      </c>
      <c r="V80" s="5">
        <v>3</v>
      </c>
      <c r="X80" s="5">
        <v>2</v>
      </c>
      <c r="Y80" s="5">
        <v>1</v>
      </c>
      <c r="Z80" s="5">
        <v>5</v>
      </c>
      <c r="AA80" s="5">
        <v>2</v>
      </c>
      <c r="AB80" s="5">
        <v>4</v>
      </c>
      <c r="AC80" s="5">
        <v>2</v>
      </c>
      <c r="AG80" s="5">
        <v>1</v>
      </c>
      <c r="AH80" s="5">
        <v>0</v>
      </c>
      <c r="AI80" s="5">
        <v>1</v>
      </c>
      <c r="AJ80" s="5">
        <v>1</v>
      </c>
      <c r="AK80" s="5">
        <v>3</v>
      </c>
      <c r="AL80" s="5">
        <v>2</v>
      </c>
    </row>
    <row r="81" spans="10:38" x14ac:dyDescent="0.25">
      <c r="J81" s="5" t="s">
        <v>76</v>
      </c>
      <c r="N81" s="5">
        <v>1</v>
      </c>
      <c r="R81" s="5">
        <v>1</v>
      </c>
      <c r="S81" s="5">
        <v>2</v>
      </c>
      <c r="T81" s="5">
        <v>3</v>
      </c>
      <c r="V81" s="5">
        <v>4</v>
      </c>
      <c r="X81" s="5">
        <v>1</v>
      </c>
      <c r="Y81" s="5">
        <v>2</v>
      </c>
      <c r="Z81" s="5">
        <v>3</v>
      </c>
      <c r="AA81" s="5">
        <v>5</v>
      </c>
      <c r="AC81" s="5">
        <v>4</v>
      </c>
      <c r="AG81" s="5">
        <v>4</v>
      </c>
      <c r="AH81" s="5">
        <v>0</v>
      </c>
      <c r="AI81" s="5">
        <v>1</v>
      </c>
      <c r="AJ81" s="5">
        <v>3</v>
      </c>
      <c r="AK81" s="5">
        <v>0</v>
      </c>
      <c r="AL81" s="5">
        <v>1</v>
      </c>
    </row>
    <row r="82" spans="10:38" x14ac:dyDescent="0.25">
      <c r="J82" s="5" t="s">
        <v>77</v>
      </c>
      <c r="R82" s="5">
        <v>2</v>
      </c>
      <c r="S82" s="5">
        <v>0</v>
      </c>
      <c r="T82" s="5">
        <v>3</v>
      </c>
      <c r="X82" s="5">
        <v>1</v>
      </c>
      <c r="Y82" s="5">
        <v>2</v>
      </c>
      <c r="Z82" s="5">
        <v>1</v>
      </c>
      <c r="AA82" s="5">
        <v>5</v>
      </c>
      <c r="AC82" s="5">
        <v>5</v>
      </c>
      <c r="AH82" s="5">
        <v>3</v>
      </c>
      <c r="AI82" s="5">
        <v>1</v>
      </c>
      <c r="AJ82" s="5">
        <v>1</v>
      </c>
      <c r="AK82" s="5">
        <v>4</v>
      </c>
      <c r="AL82" s="5">
        <v>2</v>
      </c>
    </row>
    <row r="83" spans="10:38" x14ac:dyDescent="0.25">
      <c r="J83" s="5" t="s">
        <v>78</v>
      </c>
      <c r="R83" s="5">
        <v>1</v>
      </c>
      <c r="S83" s="5">
        <v>2</v>
      </c>
      <c r="T83" s="5">
        <v>2</v>
      </c>
      <c r="X83" s="5">
        <v>1</v>
      </c>
      <c r="Y83" s="5">
        <v>1</v>
      </c>
      <c r="Z83" s="5">
        <v>1</v>
      </c>
      <c r="AA83" s="5">
        <v>4</v>
      </c>
      <c r="AH83" s="5">
        <v>2</v>
      </c>
      <c r="AI83" s="5">
        <v>3</v>
      </c>
      <c r="AJ83" s="5">
        <v>1</v>
      </c>
      <c r="AK83" s="5">
        <v>2</v>
      </c>
      <c r="AL83" s="5">
        <v>0</v>
      </c>
    </row>
    <row r="84" spans="10:38" x14ac:dyDescent="0.25">
      <c r="J84" s="5" t="s">
        <v>79</v>
      </c>
      <c r="S84" s="5">
        <v>0</v>
      </c>
      <c r="T84" s="5">
        <v>0</v>
      </c>
      <c r="X84" s="5">
        <v>4</v>
      </c>
      <c r="Y84" s="5">
        <v>2</v>
      </c>
      <c r="Z84" s="5">
        <v>1</v>
      </c>
      <c r="AA84" s="5">
        <v>4</v>
      </c>
      <c r="AH84" s="5">
        <v>0</v>
      </c>
      <c r="AI84" s="5">
        <v>2</v>
      </c>
      <c r="AJ84" s="5">
        <v>3</v>
      </c>
      <c r="AK84" s="5">
        <v>1</v>
      </c>
      <c r="AL84" s="5">
        <v>1</v>
      </c>
    </row>
    <row r="85" spans="10:38" x14ac:dyDescent="0.25">
      <c r="J85" s="5" t="s">
        <v>80</v>
      </c>
      <c r="S85" s="5">
        <v>3</v>
      </c>
      <c r="T85" s="5">
        <v>0</v>
      </c>
      <c r="X85" s="5">
        <v>3</v>
      </c>
      <c r="Y85" s="5">
        <v>5</v>
      </c>
      <c r="Z85" s="5">
        <v>2</v>
      </c>
      <c r="AH85" s="5">
        <v>0</v>
      </c>
      <c r="AI85" s="5">
        <v>0</v>
      </c>
      <c r="AJ85" s="5">
        <v>1</v>
      </c>
      <c r="AK85" s="5">
        <v>2</v>
      </c>
      <c r="AL85" s="5">
        <v>2</v>
      </c>
    </row>
    <row r="86" spans="10:38" x14ac:dyDescent="0.25">
      <c r="J86" s="5" t="s">
        <v>81</v>
      </c>
      <c r="S86" s="5">
        <v>5</v>
      </c>
      <c r="T86" s="5">
        <v>3</v>
      </c>
      <c r="X86" s="5">
        <v>2</v>
      </c>
      <c r="Y86" s="5">
        <v>1</v>
      </c>
      <c r="Z86" s="5">
        <v>2</v>
      </c>
      <c r="AH86" s="5">
        <v>3</v>
      </c>
      <c r="AI86" s="5">
        <v>0</v>
      </c>
      <c r="AJ86" s="5">
        <v>3</v>
      </c>
      <c r="AK86" s="5">
        <v>3</v>
      </c>
      <c r="AL86" s="5">
        <v>1</v>
      </c>
    </row>
    <row r="87" spans="10:38" x14ac:dyDescent="0.25">
      <c r="J87" s="5" t="s">
        <v>82</v>
      </c>
      <c r="S87" s="5">
        <v>0</v>
      </c>
      <c r="T87" s="5">
        <v>3</v>
      </c>
      <c r="X87" s="5">
        <v>2</v>
      </c>
      <c r="Y87" s="5">
        <v>1</v>
      </c>
      <c r="Z87" s="5">
        <v>1</v>
      </c>
      <c r="AH87" s="5">
        <v>2</v>
      </c>
      <c r="AI87" s="5">
        <v>0</v>
      </c>
      <c r="AJ87" s="5">
        <v>0</v>
      </c>
      <c r="AK87" s="5">
        <v>3</v>
      </c>
      <c r="AL87" s="5">
        <v>3</v>
      </c>
    </row>
    <row r="88" spans="10:38" x14ac:dyDescent="0.25">
      <c r="J88" s="5" t="s">
        <v>83</v>
      </c>
      <c r="T88" s="5">
        <v>1</v>
      </c>
      <c r="X88" s="5">
        <v>4</v>
      </c>
      <c r="Y88" s="5">
        <v>1</v>
      </c>
      <c r="Z88" s="5">
        <v>5</v>
      </c>
      <c r="AH88" s="5">
        <v>0</v>
      </c>
      <c r="AI88" s="5">
        <v>0</v>
      </c>
      <c r="AJ88" s="5">
        <v>0</v>
      </c>
      <c r="AK88" s="5">
        <v>3</v>
      </c>
      <c r="AL88" s="5">
        <v>2</v>
      </c>
    </row>
    <row r="89" spans="10:38" x14ac:dyDescent="0.25">
      <c r="J89" s="5" t="s">
        <v>84</v>
      </c>
      <c r="T89" s="5">
        <v>3</v>
      </c>
      <c r="X89" s="5">
        <v>1</v>
      </c>
      <c r="Y89" s="5">
        <v>1</v>
      </c>
      <c r="AH89" s="5">
        <v>4</v>
      </c>
      <c r="AI89" s="5">
        <v>0</v>
      </c>
      <c r="AJ89" s="5">
        <v>0</v>
      </c>
      <c r="AK89" s="5">
        <v>0</v>
      </c>
      <c r="AL89" s="5">
        <v>3</v>
      </c>
    </row>
    <row r="90" spans="10:38" x14ac:dyDescent="0.25">
      <c r="J90" s="5" t="s">
        <v>85</v>
      </c>
      <c r="T90" s="5">
        <v>4</v>
      </c>
      <c r="X90" s="5">
        <v>1</v>
      </c>
      <c r="Y90" s="5">
        <v>3</v>
      </c>
      <c r="AH90" s="5">
        <v>0</v>
      </c>
      <c r="AI90" s="5">
        <v>0</v>
      </c>
      <c r="AJ90" s="5">
        <v>0</v>
      </c>
      <c r="AK90" s="5">
        <v>0</v>
      </c>
      <c r="AL90" s="5">
        <v>4</v>
      </c>
    </row>
    <row r="91" spans="10:38" x14ac:dyDescent="0.25">
      <c r="J91" s="5" t="s">
        <v>86</v>
      </c>
      <c r="T91" s="5">
        <v>0</v>
      </c>
      <c r="X91" s="5">
        <v>2</v>
      </c>
      <c r="Y91" s="5">
        <v>1</v>
      </c>
      <c r="AH91" s="5">
        <v>0</v>
      </c>
      <c r="AI91" s="5">
        <v>1</v>
      </c>
      <c r="AJ91" s="5">
        <v>0</v>
      </c>
      <c r="AK91" s="5">
        <v>1</v>
      </c>
      <c r="AL91" s="5">
        <v>1</v>
      </c>
    </row>
    <row r="92" spans="10:38" x14ac:dyDescent="0.25">
      <c r="J92" s="5" t="s">
        <v>87</v>
      </c>
      <c r="T92" s="5">
        <v>5</v>
      </c>
      <c r="X92" s="5">
        <v>1</v>
      </c>
      <c r="Y92" s="5">
        <v>2</v>
      </c>
      <c r="AH92" s="5">
        <v>2</v>
      </c>
      <c r="AI92" s="5">
        <v>0</v>
      </c>
      <c r="AJ92" s="5">
        <v>0</v>
      </c>
      <c r="AK92" s="5">
        <v>1</v>
      </c>
      <c r="AL92" s="5">
        <v>0</v>
      </c>
    </row>
    <row r="93" spans="10:38" x14ac:dyDescent="0.25">
      <c r="J93" s="5" t="s">
        <v>88</v>
      </c>
      <c r="X93" s="5">
        <v>1</v>
      </c>
      <c r="Y93" s="5">
        <v>3</v>
      </c>
      <c r="AH93" s="5">
        <v>1</v>
      </c>
      <c r="AI93" s="5">
        <v>5</v>
      </c>
      <c r="AJ93" s="5">
        <v>1</v>
      </c>
      <c r="AK93" s="5">
        <v>0</v>
      </c>
      <c r="AL93" s="5">
        <v>0</v>
      </c>
    </row>
    <row r="94" spans="10:38" x14ac:dyDescent="0.25">
      <c r="J94" s="5" t="s">
        <v>89</v>
      </c>
      <c r="X94" s="5">
        <v>1</v>
      </c>
      <c r="Y94" s="5">
        <v>1</v>
      </c>
      <c r="AH94" s="5">
        <v>2</v>
      </c>
      <c r="AI94" s="5">
        <v>2</v>
      </c>
      <c r="AJ94" s="5">
        <v>1</v>
      </c>
      <c r="AK94" s="5">
        <v>1</v>
      </c>
      <c r="AL94" s="5">
        <v>1</v>
      </c>
    </row>
    <row r="95" spans="10:38" x14ac:dyDescent="0.25">
      <c r="J95" s="5" t="s">
        <v>90</v>
      </c>
      <c r="X95" s="5">
        <v>3</v>
      </c>
      <c r="Y95" s="5">
        <v>1</v>
      </c>
      <c r="AH95" s="5">
        <v>0</v>
      </c>
      <c r="AK95" s="5">
        <v>4</v>
      </c>
    </row>
    <row r="96" spans="10:38" x14ac:dyDescent="0.25">
      <c r="J96" s="5" t="s">
        <v>91</v>
      </c>
      <c r="X96" s="5">
        <v>1</v>
      </c>
      <c r="Y96" s="5">
        <v>1</v>
      </c>
      <c r="AH96" s="5">
        <v>0</v>
      </c>
      <c r="AK96" s="5">
        <v>0</v>
      </c>
    </row>
    <row r="97" spans="10:38" x14ac:dyDescent="0.25">
      <c r="J97" s="5" t="s">
        <v>92</v>
      </c>
      <c r="X97" s="5">
        <v>2</v>
      </c>
      <c r="Y97" s="5">
        <v>2</v>
      </c>
      <c r="AH97" s="5">
        <v>1</v>
      </c>
      <c r="AK97" s="5">
        <v>0</v>
      </c>
    </row>
    <row r="98" spans="10:38" x14ac:dyDescent="0.25">
      <c r="J98" s="5" t="s">
        <v>93</v>
      </c>
      <c r="X98" s="5">
        <v>2</v>
      </c>
      <c r="Y98" s="5">
        <v>2</v>
      </c>
      <c r="AH98" s="5">
        <v>1</v>
      </c>
      <c r="AK98" s="5">
        <v>2</v>
      </c>
    </row>
    <row r="99" spans="10:38" x14ac:dyDescent="0.25">
      <c r="AH99" s="5">
        <v>2</v>
      </c>
      <c r="AK99" s="5">
        <v>0</v>
      </c>
    </row>
    <row r="100" spans="10:38" x14ac:dyDescent="0.25">
      <c r="J100" s="7" t="s">
        <v>94</v>
      </c>
      <c r="K100" s="7">
        <f>AVERAGE(K6:K99)</f>
        <v>4.2388059701492535</v>
      </c>
      <c r="L100" s="7">
        <f t="shared" ref="L100:AL100" si="0">AVERAGE(L6:L99)</f>
        <v>4.2272727272727275</v>
      </c>
      <c r="M100" s="7">
        <f t="shared" si="0"/>
        <v>3.639344262295082</v>
      </c>
      <c r="N100" s="7">
        <f t="shared" si="0"/>
        <v>2.3066666666666666</v>
      </c>
      <c r="O100" s="7">
        <f t="shared" si="0"/>
        <v>2.639344262295082</v>
      </c>
      <c r="P100" s="7">
        <f t="shared" si="0"/>
        <v>2.6610169491525424</v>
      </c>
      <c r="Q100" s="7">
        <f t="shared" si="0"/>
        <v>3.4305555555555554</v>
      </c>
      <c r="R100" s="7">
        <f t="shared" si="0"/>
        <v>3.2307692307692308</v>
      </c>
      <c r="S100" s="7">
        <f t="shared" si="0"/>
        <v>2.0121951219512195</v>
      </c>
      <c r="T100" s="7">
        <f t="shared" si="0"/>
        <v>2</v>
      </c>
      <c r="U100" s="7">
        <f t="shared" si="0"/>
        <v>1.9830508474576272</v>
      </c>
      <c r="V100" s="7">
        <f t="shared" si="0"/>
        <v>2.1184210526315788</v>
      </c>
      <c r="W100" s="7">
        <f t="shared" si="0"/>
        <v>1.9420289855072463</v>
      </c>
      <c r="X100" s="7">
        <f t="shared" si="0"/>
        <v>1.956989247311828</v>
      </c>
      <c r="Y100" s="7">
        <f t="shared" si="0"/>
        <v>2</v>
      </c>
      <c r="Z100" s="7">
        <f t="shared" si="0"/>
        <v>2.1566265060240966</v>
      </c>
      <c r="AA100" s="7">
        <f t="shared" si="0"/>
        <v>3.2025316455696204</v>
      </c>
      <c r="AB100" s="7">
        <f t="shared" si="0"/>
        <v>2.72</v>
      </c>
      <c r="AC100" s="7">
        <f t="shared" si="0"/>
        <v>3.220779220779221</v>
      </c>
      <c r="AD100" s="7">
        <f t="shared" si="0"/>
        <v>3.2564102564102564</v>
      </c>
      <c r="AE100" s="7">
        <f t="shared" si="0"/>
        <v>3.5909090909090908</v>
      </c>
      <c r="AF100" s="7">
        <f t="shared" si="0"/>
        <v>3.1369863013698631</v>
      </c>
      <c r="AG100" s="7">
        <f t="shared" si="0"/>
        <v>3.5394736842105261</v>
      </c>
      <c r="AH100" s="7">
        <f t="shared" si="0"/>
        <v>2.4574468085106385</v>
      </c>
      <c r="AI100" s="7">
        <f t="shared" si="0"/>
        <v>2.6741573033707864</v>
      </c>
      <c r="AJ100" s="7">
        <f t="shared" si="0"/>
        <v>2.6404494382022472</v>
      </c>
      <c r="AK100" s="7">
        <f t="shared" si="0"/>
        <v>1.3936170212765957</v>
      </c>
      <c r="AL100" s="7">
        <f t="shared" si="0"/>
        <v>1.404494382022472</v>
      </c>
    </row>
    <row r="101" spans="10:38" x14ac:dyDescent="0.25">
      <c r="J101" s="7" t="s">
        <v>94</v>
      </c>
      <c r="K101" s="7"/>
      <c r="L101" s="7"/>
      <c r="M101" s="7">
        <f>AVERAGE(K100:M100)</f>
        <v>4.0351409865723546</v>
      </c>
      <c r="N101" s="7"/>
      <c r="O101" s="7"/>
      <c r="P101" s="7">
        <f>AVERAGE(N100:P100)</f>
        <v>2.5356759593714302</v>
      </c>
      <c r="Q101" s="7"/>
      <c r="R101" s="7">
        <f>AVERAGE(Q100:R100)</f>
        <v>3.3306623931623931</v>
      </c>
      <c r="S101" s="7"/>
      <c r="T101" s="7">
        <f>AVERAGE(S100:T100)</f>
        <v>2.0060975609756095</v>
      </c>
      <c r="U101" s="7"/>
      <c r="V101" s="7"/>
      <c r="W101" s="7">
        <f>AVERAGE(U100:W100)</f>
        <v>2.0145002951988173</v>
      </c>
      <c r="X101" s="7"/>
      <c r="Y101" s="7"/>
      <c r="Z101" s="7">
        <f>AVERAGE(X100:Z100)</f>
        <v>2.0378719177786415</v>
      </c>
      <c r="AA101" s="7"/>
      <c r="AB101" s="7"/>
      <c r="AC101" s="7">
        <f>AVERAGE(AA100:AC100)</f>
        <v>3.0477702887829472</v>
      </c>
      <c r="AD101" s="7"/>
      <c r="AE101" s="7">
        <f>AVERAGE(AD100:AE100)</f>
        <v>3.4236596736596736</v>
      </c>
      <c r="AF101" s="7"/>
      <c r="AG101" s="7">
        <f>AVERAGE(AF100:AG100)</f>
        <v>3.3382299927901946</v>
      </c>
      <c r="AH101" s="7"/>
      <c r="AI101" s="7"/>
      <c r="AJ101" s="7">
        <f>AVERAGE(AH100:AJ100)</f>
        <v>2.5906845166945573</v>
      </c>
      <c r="AK101" s="7"/>
      <c r="AL101" s="7">
        <f>AVERAGE(AK100:AL100)</f>
        <v>1.3990557016495337</v>
      </c>
    </row>
  </sheetData>
  <mergeCells count="3">
    <mergeCell ref="C32:D32"/>
    <mergeCell ref="J4:AL4"/>
    <mergeCell ref="C45:D45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772C5-6176-4F86-8FCA-48EB46DF1A4D}">
  <dimension ref="A1:AB101"/>
  <sheetViews>
    <sheetView tabSelected="1" workbookViewId="0">
      <selection activeCell="B9" sqref="B9"/>
    </sheetView>
  </sheetViews>
  <sheetFormatPr defaultRowHeight="14.5" x14ac:dyDescent="0.3"/>
  <cols>
    <col min="1" max="1" width="10.81640625" style="1" customWidth="1"/>
    <col min="2" max="2" width="13.26953125" style="1" customWidth="1"/>
    <col min="3" max="3" width="8.7265625" style="1"/>
    <col min="4" max="4" width="12.81640625" style="1" customWidth="1"/>
    <col min="5" max="18" width="8.7265625" style="1"/>
  </cols>
  <sheetData>
    <row r="1" spans="1:16" x14ac:dyDescent="0.3">
      <c r="A1" s="2" t="s">
        <v>452</v>
      </c>
    </row>
    <row r="4" spans="1:16" x14ac:dyDescent="0.3">
      <c r="A4" s="11"/>
      <c r="B4" s="30" t="s">
        <v>408</v>
      </c>
      <c r="C4" s="30"/>
      <c r="D4" s="30"/>
      <c r="E4" s="11"/>
      <c r="F4" s="30" t="s">
        <v>409</v>
      </c>
      <c r="G4" s="30"/>
      <c r="H4" s="30"/>
      <c r="I4" s="11"/>
      <c r="J4" s="30" t="s">
        <v>410</v>
      </c>
      <c r="K4" s="30"/>
      <c r="L4" s="30"/>
      <c r="M4" s="11"/>
      <c r="N4" s="30" t="s">
        <v>411</v>
      </c>
      <c r="O4" s="30"/>
      <c r="P4" s="30"/>
    </row>
    <row r="5" spans="1:16" x14ac:dyDescent="0.3">
      <c r="A5" s="11"/>
      <c r="B5" s="6"/>
      <c r="C5" s="31" t="s">
        <v>407</v>
      </c>
      <c r="D5" s="31"/>
      <c r="E5" s="11"/>
      <c r="F5" s="11"/>
      <c r="G5" s="31" t="s">
        <v>399</v>
      </c>
      <c r="H5" s="31"/>
      <c r="I5" s="11"/>
      <c r="J5" s="6"/>
      <c r="K5" s="31" t="s">
        <v>399</v>
      </c>
      <c r="L5" s="31"/>
      <c r="M5" s="11"/>
      <c r="N5" s="6"/>
      <c r="O5" s="31" t="s">
        <v>399</v>
      </c>
      <c r="P5" s="31"/>
    </row>
    <row r="6" spans="1:16" x14ac:dyDescent="0.3">
      <c r="A6" s="11"/>
      <c r="B6" s="6"/>
      <c r="C6" s="6" t="s">
        <v>0</v>
      </c>
      <c r="D6" s="6" t="s">
        <v>448</v>
      </c>
      <c r="E6" s="11"/>
      <c r="F6" s="11"/>
      <c r="G6" s="6" t="s">
        <v>0</v>
      </c>
      <c r="H6" s="6" t="s">
        <v>448</v>
      </c>
      <c r="I6" s="11"/>
      <c r="J6" s="6"/>
      <c r="K6" s="6" t="s">
        <v>0</v>
      </c>
      <c r="L6" s="6" t="s">
        <v>448</v>
      </c>
      <c r="M6" s="11"/>
      <c r="N6" s="6"/>
      <c r="O6" s="6" t="s">
        <v>0</v>
      </c>
      <c r="P6" s="6" t="s">
        <v>448</v>
      </c>
    </row>
    <row r="7" spans="1:16" x14ac:dyDescent="0.3">
      <c r="A7" s="11"/>
      <c r="B7" s="6"/>
      <c r="C7" s="15">
        <v>4.0351409865723546</v>
      </c>
      <c r="D7" s="15">
        <v>2.0145002951988173</v>
      </c>
      <c r="E7" s="11"/>
      <c r="F7" s="11"/>
      <c r="G7" s="16">
        <v>6.5200644920992081</v>
      </c>
      <c r="H7" s="16">
        <v>4.0162398750499433</v>
      </c>
      <c r="I7" s="11"/>
      <c r="J7" s="6"/>
      <c r="K7" s="6">
        <v>7.8779677113010438</v>
      </c>
      <c r="L7" s="6">
        <v>4.7949907235621518</v>
      </c>
      <c r="M7" s="11"/>
      <c r="N7" s="11"/>
      <c r="O7" s="16">
        <v>10.385061315496097</v>
      </c>
      <c r="P7" s="16">
        <v>5.2195512820512819</v>
      </c>
    </row>
    <row r="8" spans="1:16" x14ac:dyDescent="0.3">
      <c r="A8" s="11"/>
      <c r="B8" s="6"/>
      <c r="C8" s="15">
        <v>2.5356759593714302</v>
      </c>
      <c r="D8" s="15">
        <v>2.0378719177786415</v>
      </c>
      <c r="E8" s="11"/>
      <c r="F8" s="11"/>
      <c r="G8" s="16">
        <v>5.5098111544766155</v>
      </c>
      <c r="H8" s="16">
        <v>3.8134398311089939</v>
      </c>
      <c r="I8" s="11"/>
      <c r="J8" s="6"/>
      <c r="K8" s="6">
        <v>8.3052852774517039</v>
      </c>
      <c r="L8" s="6">
        <v>3.833669314720423</v>
      </c>
      <c r="M8" s="11"/>
      <c r="N8" s="11"/>
      <c r="O8" s="16">
        <v>9.31520261708941</v>
      </c>
      <c r="P8" s="16">
        <v>6.2077956989247314</v>
      </c>
    </row>
    <row r="9" spans="1:16" x14ac:dyDescent="0.3">
      <c r="A9" s="11"/>
      <c r="B9" s="6"/>
      <c r="C9" s="15">
        <v>3.3306623931623931</v>
      </c>
      <c r="D9" s="15">
        <v>3.0477702887829472</v>
      </c>
      <c r="E9" s="11"/>
      <c r="F9" s="11"/>
      <c r="G9" s="16">
        <v>4.7586100543265539</v>
      </c>
      <c r="H9" s="16">
        <v>3.0088814567075435</v>
      </c>
      <c r="I9" s="11"/>
      <c r="J9" s="6"/>
      <c r="K9" s="6">
        <v>7.666666666666667</v>
      </c>
      <c r="L9" s="6">
        <v>4.7273748473748469</v>
      </c>
      <c r="M9" s="11"/>
      <c r="N9" s="11"/>
      <c r="O9" s="16">
        <v>10.312826510721246</v>
      </c>
      <c r="P9" s="16">
        <v>4.2649216367952656</v>
      </c>
    </row>
    <row r="10" spans="1:16" x14ac:dyDescent="0.3">
      <c r="A10" s="11"/>
      <c r="B10" s="6"/>
      <c r="C10" s="15">
        <v>2.0060975609756095</v>
      </c>
      <c r="D10" s="15">
        <v>3.4236596736596736</v>
      </c>
      <c r="E10" s="11"/>
      <c r="F10" s="17" t="s">
        <v>94</v>
      </c>
      <c r="G10" s="17">
        <f>AVERAGE(G7:G9)</f>
        <v>5.5961619003007925</v>
      </c>
      <c r="H10" s="17">
        <f>AVERAGE(H7:H9)</f>
        <v>3.6128537209554934</v>
      </c>
      <c r="I10" s="11"/>
      <c r="J10" s="6"/>
      <c r="K10" s="6">
        <v>9.6198809832462917</v>
      </c>
      <c r="L10" s="6">
        <v>4.0723270440251573</v>
      </c>
      <c r="M10" s="11"/>
      <c r="N10" s="11"/>
      <c r="O10" s="11"/>
      <c r="P10" s="16">
        <v>5.0521642619311882</v>
      </c>
    </row>
    <row r="11" spans="1:16" x14ac:dyDescent="0.3">
      <c r="A11" s="11"/>
      <c r="B11" s="6"/>
      <c r="C11" s="6"/>
      <c r="D11" s="15">
        <v>3.3382299927901946</v>
      </c>
      <c r="E11" s="11"/>
      <c r="F11" s="11" t="s">
        <v>95</v>
      </c>
      <c r="G11" s="11">
        <f>_xlfn.T.TEST(G7:G9,H7:H9,2,3)</f>
        <v>3.9167808613410716E-2</v>
      </c>
      <c r="H11" s="11"/>
      <c r="I11" s="11"/>
      <c r="J11" s="6"/>
      <c r="K11" s="6">
        <v>9.0633962264150956</v>
      </c>
      <c r="L11" s="6">
        <v>6.6262254901960782</v>
      </c>
      <c r="M11" s="11"/>
      <c r="N11" s="11"/>
      <c r="O11" s="11"/>
      <c r="P11" s="16">
        <v>5.7142756361803988</v>
      </c>
    </row>
    <row r="12" spans="1:16" x14ac:dyDescent="0.3">
      <c r="A12" s="11"/>
      <c r="B12" s="6"/>
      <c r="C12" s="6"/>
      <c r="D12" s="15">
        <v>2.5906845166945573</v>
      </c>
      <c r="E12" s="11"/>
      <c r="F12" s="11"/>
      <c r="G12" s="11"/>
      <c r="H12" s="11"/>
      <c r="I12" s="11"/>
      <c r="J12" s="6"/>
      <c r="K12" s="6">
        <v>9.1924675324675338</v>
      </c>
      <c r="L12" s="6">
        <v>3.0925752508361199</v>
      </c>
      <c r="M12" s="11"/>
      <c r="N12" s="17" t="s">
        <v>94</v>
      </c>
      <c r="O12" s="17">
        <f>AVERAGE(O7:O9)</f>
        <v>10.004363481102251</v>
      </c>
      <c r="P12" s="17">
        <f>AVERAGE(P7:P9)</f>
        <v>5.2307562059237602</v>
      </c>
    </row>
    <row r="13" spans="1:16" x14ac:dyDescent="0.3">
      <c r="A13" s="11"/>
      <c r="B13" s="6"/>
      <c r="C13" s="6"/>
      <c r="D13" s="15">
        <v>1.3990557016495337</v>
      </c>
      <c r="E13" s="11"/>
      <c r="F13" s="11"/>
      <c r="G13" s="11"/>
      <c r="H13" s="11"/>
      <c r="I13" s="11"/>
      <c r="J13" s="14" t="s">
        <v>94</v>
      </c>
      <c r="K13" s="14">
        <f>AVERAGE(K7:K12)</f>
        <v>8.6209440662580565</v>
      </c>
      <c r="L13" s="14">
        <f>AVERAGE(L7:L12)</f>
        <v>4.5245271117857966</v>
      </c>
      <c r="M13" s="11"/>
      <c r="N13" s="11" t="s">
        <v>95</v>
      </c>
      <c r="O13" s="11">
        <f>_xlfn.T.TEST(O7:O9,P7:P11,2,3)</f>
        <v>1.5408329154089091E-4</v>
      </c>
      <c r="P13" s="11"/>
    </row>
    <row r="14" spans="1:16" x14ac:dyDescent="0.3">
      <c r="A14" s="11"/>
      <c r="B14" s="14" t="s">
        <v>94</v>
      </c>
      <c r="C14" s="14">
        <f>AVERAGE(C7:C10)</f>
        <v>2.9768942250204469</v>
      </c>
      <c r="D14" s="14">
        <f>AVERAGE(D7:D10)</f>
        <v>2.63095054385502</v>
      </c>
      <c r="E14" s="11"/>
      <c r="F14" s="11"/>
      <c r="G14" s="11"/>
      <c r="H14" s="11"/>
      <c r="I14" s="11"/>
      <c r="J14" s="6" t="s">
        <v>95</v>
      </c>
      <c r="K14" s="6">
        <f>_xlfn.T.TEST(K7:K12,L7:L12,2,2)</f>
        <v>3.8273408644147693E-5</v>
      </c>
      <c r="L14" s="6"/>
      <c r="M14" s="11"/>
      <c r="N14" s="11"/>
      <c r="O14" s="11"/>
      <c r="P14" s="11"/>
    </row>
    <row r="15" spans="1:16" x14ac:dyDescent="0.3">
      <c r="A15" s="11"/>
      <c r="B15" s="6" t="s">
        <v>95</v>
      </c>
      <c r="C15" s="6">
        <f>_xlfn.T.TEST(C7:C10,D7:D13,2,3)</f>
        <v>0.45470709693120476</v>
      </c>
      <c r="D15" s="6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6" x14ac:dyDescent="0.3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20" spans="1:7" x14ac:dyDescent="0.3">
      <c r="A20" s="30" t="s">
        <v>411</v>
      </c>
      <c r="B20" s="30"/>
      <c r="C20" s="30"/>
      <c r="D20" s="30"/>
      <c r="E20" s="30"/>
      <c r="F20" s="30"/>
      <c r="G20" s="5"/>
    </row>
    <row r="21" spans="1:7" x14ac:dyDescent="0.3">
      <c r="A21" s="11"/>
      <c r="B21" s="6" t="s">
        <v>399</v>
      </c>
      <c r="C21" s="6" t="s">
        <v>94</v>
      </c>
      <c r="D21" s="11"/>
      <c r="E21" s="6" t="s">
        <v>399</v>
      </c>
      <c r="F21" s="6" t="s">
        <v>94</v>
      </c>
      <c r="G21" s="5"/>
    </row>
    <row r="22" spans="1:7" x14ac:dyDescent="0.3">
      <c r="A22" s="6" t="s">
        <v>96</v>
      </c>
      <c r="B22" s="11">
        <v>10.076923076923077</v>
      </c>
      <c r="C22" s="12"/>
      <c r="D22" s="6" t="s">
        <v>335</v>
      </c>
      <c r="E22" s="11">
        <v>4.8461538461538458</v>
      </c>
      <c r="F22" s="12"/>
      <c r="G22" s="5"/>
    </row>
    <row r="23" spans="1:7" x14ac:dyDescent="0.3">
      <c r="A23" s="6" t="s">
        <v>97</v>
      </c>
      <c r="B23" s="11">
        <v>8.4782608695652169</v>
      </c>
      <c r="C23" s="12"/>
      <c r="D23" s="6" t="s">
        <v>336</v>
      </c>
      <c r="E23" s="11">
        <v>4.375</v>
      </c>
      <c r="F23" s="12"/>
      <c r="G23" s="5"/>
    </row>
    <row r="24" spans="1:7" x14ac:dyDescent="0.3">
      <c r="A24" s="6" t="s">
        <v>98</v>
      </c>
      <c r="B24" s="11">
        <v>12.6</v>
      </c>
      <c r="C24" s="12">
        <f>AVERAGE(B22:B24)</f>
        <v>10.385061315496097</v>
      </c>
      <c r="D24" s="6" t="s">
        <v>337</v>
      </c>
      <c r="E24" s="11">
        <v>6.4375</v>
      </c>
      <c r="F24" s="12">
        <f>AVERAGE(E22:E24)</f>
        <v>5.2195512820512819</v>
      </c>
      <c r="G24" s="5"/>
    </row>
    <row r="25" spans="1:7" x14ac:dyDescent="0.3">
      <c r="A25" s="6" t="s">
        <v>99</v>
      </c>
      <c r="B25" s="11">
        <v>9.6190476190476186</v>
      </c>
      <c r="C25" s="12"/>
      <c r="D25" s="6" t="s">
        <v>338</v>
      </c>
      <c r="E25" s="11">
        <v>6.7</v>
      </c>
      <c r="F25" s="12"/>
      <c r="G25" s="5"/>
    </row>
    <row r="26" spans="1:7" x14ac:dyDescent="0.3">
      <c r="A26" s="6" t="s">
        <v>100</v>
      </c>
      <c r="B26" s="11">
        <v>9.0188679245283012</v>
      </c>
      <c r="C26" s="12"/>
      <c r="D26" s="6" t="s">
        <v>339</v>
      </c>
      <c r="E26" s="11">
        <v>6.375</v>
      </c>
      <c r="F26" s="12"/>
      <c r="G26" s="5"/>
    </row>
    <row r="27" spans="1:7" x14ac:dyDescent="0.3">
      <c r="A27" s="6" t="s">
        <v>101</v>
      </c>
      <c r="B27" s="11">
        <v>9.3076923076923084</v>
      </c>
      <c r="C27" s="12">
        <f>AVERAGE(B25:B27)</f>
        <v>9.31520261708941</v>
      </c>
      <c r="D27" s="6" t="s">
        <v>340</v>
      </c>
      <c r="E27" s="11">
        <v>5.5483870967741939</v>
      </c>
      <c r="F27" s="12">
        <f>AVERAGE(E25:E27)</f>
        <v>6.2077956989247314</v>
      </c>
      <c r="G27" s="5"/>
    </row>
    <row r="28" spans="1:7" x14ac:dyDescent="0.3">
      <c r="A28" s="6" t="s">
        <v>102</v>
      </c>
      <c r="B28" s="11">
        <v>9.7111111111111104</v>
      </c>
      <c r="C28" s="12"/>
      <c r="D28" s="6" t="s">
        <v>341</v>
      </c>
      <c r="E28" s="11">
        <v>3.5094339622641511</v>
      </c>
      <c r="F28" s="12"/>
      <c r="G28" s="5"/>
    </row>
    <row r="29" spans="1:7" x14ac:dyDescent="0.3">
      <c r="A29" s="6" t="s">
        <v>103</v>
      </c>
      <c r="B29" s="11">
        <v>10.947368421052632</v>
      </c>
      <c r="C29" s="12"/>
      <c r="D29" s="6" t="s">
        <v>342</v>
      </c>
      <c r="E29" s="11">
        <v>5.1923076923076925</v>
      </c>
      <c r="F29" s="12"/>
      <c r="G29" s="5"/>
    </row>
    <row r="30" spans="1:7" x14ac:dyDescent="0.3">
      <c r="A30" s="6" t="s">
        <v>104</v>
      </c>
      <c r="B30" s="11">
        <v>10.28</v>
      </c>
      <c r="C30" s="12">
        <f>AVERAGE(B28:B30)</f>
        <v>10.312826510721246</v>
      </c>
      <c r="D30" s="6" t="s">
        <v>343</v>
      </c>
      <c r="E30" s="11">
        <v>4.0930232558139537</v>
      </c>
      <c r="F30" s="12">
        <f>AVERAGE(E28:E30)</f>
        <v>4.2649216367952656</v>
      </c>
      <c r="G30" s="5"/>
    </row>
    <row r="31" spans="1:7" x14ac:dyDescent="0.3">
      <c r="A31" s="11"/>
      <c r="B31" s="11"/>
      <c r="C31" s="11"/>
      <c r="D31" s="6" t="s">
        <v>344</v>
      </c>
      <c r="E31" s="11">
        <v>4.5094339622641506</v>
      </c>
      <c r="F31" s="12"/>
      <c r="G31" s="5"/>
    </row>
    <row r="32" spans="1:7" x14ac:dyDescent="0.3">
      <c r="A32" s="11"/>
      <c r="B32" s="11"/>
      <c r="C32" s="11"/>
      <c r="D32" s="6" t="s">
        <v>345</v>
      </c>
      <c r="E32" s="11">
        <v>5.7058823529411766</v>
      </c>
      <c r="F32" s="12"/>
      <c r="G32" s="5"/>
    </row>
    <row r="33" spans="1:28" x14ac:dyDescent="0.3">
      <c r="A33" s="11"/>
      <c r="B33" s="11"/>
      <c r="C33" s="11"/>
      <c r="D33" s="6" t="s">
        <v>346</v>
      </c>
      <c r="E33" s="11">
        <v>4.9411764705882355</v>
      </c>
      <c r="F33" s="12">
        <f>AVERAGE(E31:E33)</f>
        <v>5.0521642619311882</v>
      </c>
      <c r="G33" s="5"/>
    </row>
    <row r="34" spans="1:28" x14ac:dyDescent="0.3">
      <c r="A34" s="11"/>
      <c r="B34" s="11"/>
      <c r="C34" s="11"/>
      <c r="D34" s="6" t="s">
        <v>347</v>
      </c>
      <c r="E34" s="11">
        <v>6.3265306122448983</v>
      </c>
      <c r="F34" s="12"/>
      <c r="G34" s="5"/>
    </row>
    <row r="35" spans="1:28" x14ac:dyDescent="0.3">
      <c r="A35" s="11"/>
      <c r="B35" s="11"/>
      <c r="C35" s="11"/>
      <c r="D35" s="6" t="s">
        <v>348</v>
      </c>
      <c r="E35" s="11">
        <v>4.7962962962962967</v>
      </c>
      <c r="F35" s="12"/>
      <c r="G35" s="5"/>
    </row>
    <row r="36" spans="1:28" x14ac:dyDescent="0.3">
      <c r="A36" s="11"/>
      <c r="B36" s="11"/>
      <c r="C36" s="11"/>
      <c r="D36" s="6" t="s">
        <v>349</v>
      </c>
      <c r="E36" s="11">
        <v>6.02</v>
      </c>
      <c r="F36" s="12">
        <f>AVERAGE(E34:E36)</f>
        <v>5.7142756361803988</v>
      </c>
      <c r="G36" s="5"/>
    </row>
    <row r="37" spans="1:28" x14ac:dyDescent="0.3">
      <c r="A37" s="11"/>
      <c r="B37" s="11"/>
      <c r="C37" s="11"/>
      <c r="D37" s="11"/>
      <c r="E37" s="11"/>
      <c r="F37" s="11"/>
      <c r="G37" s="5"/>
    </row>
    <row r="38" spans="1:28" x14ac:dyDescent="0.3">
      <c r="A38" s="11"/>
      <c r="B38" s="11"/>
      <c r="C38" s="11"/>
      <c r="D38" s="11"/>
      <c r="E38" s="11"/>
      <c r="F38" s="11"/>
      <c r="G38" s="5"/>
    </row>
    <row r="39" spans="1:28" x14ac:dyDescent="0.3">
      <c r="A39" s="5"/>
      <c r="B39" s="5"/>
      <c r="C39" s="5"/>
      <c r="D39" s="5"/>
      <c r="E39" s="5"/>
      <c r="F39" s="5"/>
      <c r="G39" s="5"/>
    </row>
    <row r="40" spans="1:28" x14ac:dyDescent="0.3">
      <c r="A40" s="1" t="s">
        <v>420</v>
      </c>
    </row>
    <row r="41" spans="1:28" ht="16.5" x14ac:dyDescent="0.3">
      <c r="A41" s="32" t="s">
        <v>419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</row>
    <row r="42" spans="1:28" x14ac:dyDescent="0.3">
      <c r="B42" s="9" t="s">
        <v>96</v>
      </c>
      <c r="C42" s="9" t="s">
        <v>97</v>
      </c>
      <c r="D42" s="9" t="s">
        <v>98</v>
      </c>
      <c r="E42" s="9" t="s">
        <v>99</v>
      </c>
      <c r="F42" s="9" t="s">
        <v>100</v>
      </c>
      <c r="G42" s="9" t="s">
        <v>101</v>
      </c>
      <c r="H42" s="9" t="s">
        <v>102</v>
      </c>
      <c r="I42" s="9" t="s">
        <v>103</v>
      </c>
      <c r="J42" s="9" t="s">
        <v>418</v>
      </c>
      <c r="K42" s="9" t="s">
        <v>354</v>
      </c>
      <c r="L42" s="9" t="s">
        <v>355</v>
      </c>
      <c r="M42" s="9" t="s">
        <v>356</v>
      </c>
      <c r="N42" s="9" t="s">
        <v>357</v>
      </c>
      <c r="O42" s="9" t="s">
        <v>358</v>
      </c>
      <c r="P42" s="9" t="s">
        <v>359</v>
      </c>
      <c r="Q42" s="9" t="s">
        <v>360</v>
      </c>
      <c r="R42" s="9" t="s">
        <v>361</v>
      </c>
      <c r="S42" s="9" t="s">
        <v>362</v>
      </c>
      <c r="T42" s="9" t="s">
        <v>363</v>
      </c>
      <c r="U42" s="9" t="s">
        <v>364</v>
      </c>
      <c r="V42" s="9" t="s">
        <v>365</v>
      </c>
      <c r="W42" s="9" t="s">
        <v>366</v>
      </c>
      <c r="X42" s="9" t="s">
        <v>367</v>
      </c>
      <c r="Y42" s="9" t="s">
        <v>368</v>
      </c>
      <c r="Z42" s="9"/>
      <c r="AA42" s="9"/>
      <c r="AB42" s="9"/>
    </row>
    <row r="43" spans="1:28" ht="14" x14ac:dyDescent="0.25">
      <c r="A43" s="5" t="s">
        <v>1</v>
      </c>
      <c r="B43" s="5">
        <v>14</v>
      </c>
      <c r="C43" s="5">
        <v>9</v>
      </c>
      <c r="D43" s="5">
        <v>4</v>
      </c>
      <c r="E43" s="5">
        <v>4</v>
      </c>
      <c r="F43" s="5">
        <v>12</v>
      </c>
      <c r="G43" s="5">
        <v>11</v>
      </c>
      <c r="H43" s="5">
        <v>8</v>
      </c>
      <c r="I43" s="5">
        <v>10</v>
      </c>
      <c r="J43" s="5">
        <v>19</v>
      </c>
      <c r="K43" s="5">
        <v>6</v>
      </c>
      <c r="L43" s="5">
        <v>3</v>
      </c>
      <c r="M43" s="5">
        <v>6</v>
      </c>
      <c r="N43" s="5">
        <v>6</v>
      </c>
      <c r="O43" s="5">
        <v>6</v>
      </c>
      <c r="P43" s="5">
        <v>6</v>
      </c>
      <c r="Q43" s="5">
        <v>5</v>
      </c>
      <c r="R43" s="5">
        <v>6</v>
      </c>
      <c r="S43" s="18">
        <v>5</v>
      </c>
      <c r="T43" s="18">
        <v>9</v>
      </c>
      <c r="U43" s="18">
        <v>4</v>
      </c>
      <c r="V43" s="18">
        <v>14</v>
      </c>
      <c r="W43" s="18">
        <v>5</v>
      </c>
      <c r="X43" s="18">
        <v>7</v>
      </c>
      <c r="Y43" s="18">
        <v>6</v>
      </c>
    </row>
    <row r="44" spans="1:28" ht="14" x14ac:dyDescent="0.25">
      <c r="A44" s="5" t="s">
        <v>3</v>
      </c>
      <c r="B44" s="5">
        <v>5</v>
      </c>
      <c r="C44" s="5">
        <v>9</v>
      </c>
      <c r="D44" s="5">
        <v>6</v>
      </c>
      <c r="E44" s="5">
        <v>10</v>
      </c>
      <c r="F44" s="5">
        <v>15</v>
      </c>
      <c r="G44" s="5">
        <v>10</v>
      </c>
      <c r="H44" s="5">
        <v>5</v>
      </c>
      <c r="I44" s="5">
        <v>11</v>
      </c>
      <c r="J44" s="5">
        <v>18</v>
      </c>
      <c r="K44" s="5">
        <v>2</v>
      </c>
      <c r="L44" s="5">
        <v>6</v>
      </c>
      <c r="M44" s="5">
        <v>7</v>
      </c>
      <c r="N44" s="5">
        <v>13</v>
      </c>
      <c r="O44" s="5">
        <v>10</v>
      </c>
      <c r="P44" s="5">
        <v>0</v>
      </c>
      <c r="Q44" s="5">
        <v>2</v>
      </c>
      <c r="R44" s="5">
        <v>10</v>
      </c>
      <c r="S44" s="18">
        <v>3</v>
      </c>
      <c r="T44" s="18">
        <v>8</v>
      </c>
      <c r="U44" s="18">
        <v>1</v>
      </c>
      <c r="V44" s="18">
        <v>6</v>
      </c>
      <c r="W44" s="18">
        <v>9</v>
      </c>
      <c r="X44" s="18">
        <v>5</v>
      </c>
      <c r="Y44" s="18">
        <v>9</v>
      </c>
    </row>
    <row r="45" spans="1:28" ht="14" x14ac:dyDescent="0.25">
      <c r="A45" s="5" t="s">
        <v>2</v>
      </c>
      <c r="B45" s="5">
        <v>7</v>
      </c>
      <c r="C45" s="5">
        <v>7</v>
      </c>
      <c r="D45" s="5">
        <v>3</v>
      </c>
      <c r="E45" s="5">
        <v>16</v>
      </c>
      <c r="F45" s="5">
        <v>6</v>
      </c>
      <c r="G45" s="5">
        <v>10</v>
      </c>
      <c r="H45" s="5">
        <v>5</v>
      </c>
      <c r="I45" s="5">
        <v>17</v>
      </c>
      <c r="J45" s="5">
        <v>25</v>
      </c>
      <c r="K45" s="5">
        <v>4</v>
      </c>
      <c r="L45" s="5">
        <v>3</v>
      </c>
      <c r="M45" s="5">
        <v>6</v>
      </c>
      <c r="N45" s="5">
        <v>3</v>
      </c>
      <c r="O45" s="5">
        <v>8</v>
      </c>
      <c r="P45" s="5">
        <v>6</v>
      </c>
      <c r="Q45" s="5">
        <v>4</v>
      </c>
      <c r="R45" s="5">
        <v>6</v>
      </c>
      <c r="S45" s="18">
        <v>1</v>
      </c>
      <c r="T45" s="18">
        <v>3</v>
      </c>
      <c r="U45" s="18">
        <v>4</v>
      </c>
      <c r="V45" s="18">
        <v>10</v>
      </c>
      <c r="W45" s="18">
        <v>4</v>
      </c>
      <c r="X45" s="18">
        <v>9</v>
      </c>
      <c r="Y45" s="18">
        <v>3</v>
      </c>
    </row>
    <row r="46" spans="1:28" ht="14" x14ac:dyDescent="0.25">
      <c r="A46" s="5" t="s">
        <v>5</v>
      </c>
      <c r="B46" s="5">
        <v>11</v>
      </c>
      <c r="C46" s="5">
        <v>12</v>
      </c>
      <c r="D46" s="5">
        <v>6</v>
      </c>
      <c r="E46" s="5">
        <v>16</v>
      </c>
      <c r="F46" s="5">
        <v>5</v>
      </c>
      <c r="G46" s="5">
        <v>12</v>
      </c>
      <c r="H46" s="5">
        <v>3</v>
      </c>
      <c r="I46" s="5">
        <v>12</v>
      </c>
      <c r="J46" s="5">
        <v>13</v>
      </c>
      <c r="K46" s="5">
        <v>4</v>
      </c>
      <c r="L46" s="5">
        <v>2</v>
      </c>
      <c r="M46" s="5">
        <v>3</v>
      </c>
      <c r="N46" s="5">
        <v>16</v>
      </c>
      <c r="O46" s="5">
        <v>3</v>
      </c>
      <c r="P46" s="5">
        <v>3</v>
      </c>
      <c r="Q46" s="5">
        <v>6</v>
      </c>
      <c r="R46" s="5">
        <v>8</v>
      </c>
      <c r="S46" s="18">
        <v>1</v>
      </c>
      <c r="T46" s="18">
        <v>7</v>
      </c>
      <c r="U46" s="18">
        <v>2</v>
      </c>
      <c r="V46" s="18">
        <v>5</v>
      </c>
      <c r="W46" s="18">
        <v>7</v>
      </c>
      <c r="X46" s="18">
        <v>6</v>
      </c>
      <c r="Y46" s="18">
        <v>3</v>
      </c>
    </row>
    <row r="47" spans="1:28" ht="14" x14ac:dyDescent="0.25">
      <c r="A47" s="5" t="s">
        <v>4</v>
      </c>
      <c r="B47" s="5">
        <v>12</v>
      </c>
      <c r="C47" s="5">
        <v>12</v>
      </c>
      <c r="D47" s="5">
        <v>10</v>
      </c>
      <c r="E47" s="5">
        <v>7</v>
      </c>
      <c r="F47" s="5">
        <v>7</v>
      </c>
      <c r="G47" s="5">
        <v>15</v>
      </c>
      <c r="H47" s="5">
        <v>7</v>
      </c>
      <c r="I47" s="5">
        <v>15</v>
      </c>
      <c r="J47" s="5">
        <v>15</v>
      </c>
      <c r="K47" s="5">
        <v>5</v>
      </c>
      <c r="L47" s="5">
        <v>4</v>
      </c>
      <c r="M47" s="5">
        <v>3</v>
      </c>
      <c r="N47" s="5">
        <v>2</v>
      </c>
      <c r="O47" s="5">
        <v>9</v>
      </c>
      <c r="P47" s="5">
        <v>4</v>
      </c>
      <c r="Q47" s="5">
        <v>0</v>
      </c>
      <c r="R47" s="5">
        <v>4</v>
      </c>
      <c r="S47" s="18">
        <v>2</v>
      </c>
      <c r="T47" s="18">
        <v>3</v>
      </c>
      <c r="U47" s="18">
        <v>8</v>
      </c>
      <c r="V47" s="18">
        <v>2</v>
      </c>
      <c r="W47" s="18">
        <v>11</v>
      </c>
      <c r="X47" s="18">
        <v>10</v>
      </c>
      <c r="Y47" s="18">
        <v>9</v>
      </c>
    </row>
    <row r="48" spans="1:28" ht="14" x14ac:dyDescent="0.25">
      <c r="A48" s="5" t="s">
        <v>7</v>
      </c>
      <c r="B48" s="5">
        <v>12</v>
      </c>
      <c r="C48" s="5">
        <v>13</v>
      </c>
      <c r="D48" s="5">
        <v>7</v>
      </c>
      <c r="E48" s="5">
        <v>10</v>
      </c>
      <c r="F48" s="5">
        <v>9</v>
      </c>
      <c r="G48" s="5">
        <v>10</v>
      </c>
      <c r="H48" s="5">
        <v>9</v>
      </c>
      <c r="I48" s="5">
        <v>8</v>
      </c>
      <c r="J48" s="5">
        <v>2</v>
      </c>
      <c r="K48" s="5">
        <v>9</v>
      </c>
      <c r="L48" s="5">
        <v>3</v>
      </c>
      <c r="M48" s="5">
        <v>4</v>
      </c>
      <c r="N48" s="5">
        <v>6</v>
      </c>
      <c r="O48" s="5">
        <v>7</v>
      </c>
      <c r="P48" s="5">
        <v>3</v>
      </c>
      <c r="Q48" s="5">
        <v>4</v>
      </c>
      <c r="R48" s="5">
        <v>5</v>
      </c>
      <c r="S48" s="18">
        <v>5</v>
      </c>
      <c r="T48" s="18">
        <v>4</v>
      </c>
      <c r="U48" s="18">
        <v>5</v>
      </c>
      <c r="V48" s="18">
        <v>10</v>
      </c>
      <c r="W48" s="18">
        <v>4</v>
      </c>
      <c r="X48" s="18">
        <v>5</v>
      </c>
      <c r="Y48" s="18">
        <v>6</v>
      </c>
    </row>
    <row r="49" spans="1:25" ht="14" x14ac:dyDescent="0.25">
      <c r="A49" s="5" t="s">
        <v>8</v>
      </c>
      <c r="B49" s="5">
        <v>13</v>
      </c>
      <c r="C49" s="5">
        <v>12</v>
      </c>
      <c r="D49" s="5">
        <v>8</v>
      </c>
      <c r="E49" s="5">
        <v>7</v>
      </c>
      <c r="F49" s="5">
        <v>10</v>
      </c>
      <c r="G49" s="5">
        <v>13</v>
      </c>
      <c r="H49" s="5">
        <v>13</v>
      </c>
      <c r="I49" s="5">
        <v>13</v>
      </c>
      <c r="J49" s="5">
        <v>6</v>
      </c>
      <c r="K49" s="5">
        <v>6</v>
      </c>
      <c r="L49" s="5">
        <v>6</v>
      </c>
      <c r="M49" s="5">
        <v>3</v>
      </c>
      <c r="N49" s="5">
        <v>5</v>
      </c>
      <c r="O49" s="5">
        <v>9</v>
      </c>
      <c r="P49" s="5">
        <v>3</v>
      </c>
      <c r="Q49" s="5">
        <v>1</v>
      </c>
      <c r="R49" s="5">
        <v>0</v>
      </c>
      <c r="S49" s="18">
        <v>0</v>
      </c>
      <c r="T49" s="18">
        <v>6</v>
      </c>
      <c r="U49" s="18">
        <v>5</v>
      </c>
      <c r="V49" s="18">
        <v>5</v>
      </c>
      <c r="W49" s="18">
        <v>2</v>
      </c>
      <c r="X49" s="18">
        <v>4</v>
      </c>
      <c r="Y49" s="18">
        <v>5</v>
      </c>
    </row>
    <row r="50" spans="1:25" ht="14" x14ac:dyDescent="0.25">
      <c r="A50" s="5" t="s">
        <v>6</v>
      </c>
      <c r="B50" s="5">
        <v>11</v>
      </c>
      <c r="C50" s="5">
        <v>4</v>
      </c>
      <c r="D50" s="5">
        <v>7</v>
      </c>
      <c r="E50" s="5">
        <v>5</v>
      </c>
      <c r="F50" s="5">
        <v>12</v>
      </c>
      <c r="G50" s="5">
        <v>12</v>
      </c>
      <c r="H50" s="5">
        <v>12</v>
      </c>
      <c r="I50" s="5">
        <v>13</v>
      </c>
      <c r="J50" s="5">
        <v>17</v>
      </c>
      <c r="K50" s="5">
        <v>1</v>
      </c>
      <c r="L50" s="5">
        <v>3</v>
      </c>
      <c r="M50" s="5">
        <v>8</v>
      </c>
      <c r="N50" s="5">
        <v>8</v>
      </c>
      <c r="O50" s="5">
        <v>1</v>
      </c>
      <c r="P50" s="5">
        <v>10</v>
      </c>
      <c r="Q50" s="5">
        <v>4</v>
      </c>
      <c r="R50" s="5">
        <v>5</v>
      </c>
      <c r="S50" s="18">
        <v>0</v>
      </c>
      <c r="T50" s="18">
        <v>7</v>
      </c>
      <c r="U50" s="18">
        <v>3</v>
      </c>
      <c r="V50" s="18">
        <v>2</v>
      </c>
      <c r="W50" s="18">
        <v>0</v>
      </c>
      <c r="X50" s="18">
        <v>5</v>
      </c>
      <c r="Y50" s="18">
        <v>7</v>
      </c>
    </row>
    <row r="51" spans="1:25" ht="14" x14ac:dyDescent="0.25">
      <c r="A51" s="5" t="s">
        <v>9</v>
      </c>
      <c r="B51" s="5">
        <v>5</v>
      </c>
      <c r="C51" s="5">
        <v>3</v>
      </c>
      <c r="D51" s="5">
        <v>7</v>
      </c>
      <c r="E51" s="5">
        <v>20</v>
      </c>
      <c r="F51" s="5">
        <v>6</v>
      </c>
      <c r="G51" s="5">
        <v>7</v>
      </c>
      <c r="H51" s="5">
        <v>6</v>
      </c>
      <c r="I51" s="5">
        <v>13</v>
      </c>
      <c r="J51" s="5">
        <v>5</v>
      </c>
      <c r="K51" s="5">
        <v>12</v>
      </c>
      <c r="L51" s="5">
        <v>5</v>
      </c>
      <c r="M51" s="5">
        <v>9</v>
      </c>
      <c r="N51" s="5">
        <v>11</v>
      </c>
      <c r="O51" s="5">
        <v>3</v>
      </c>
      <c r="P51" s="5">
        <v>8</v>
      </c>
      <c r="Q51" s="5">
        <v>5</v>
      </c>
      <c r="R51" s="5">
        <v>1</v>
      </c>
      <c r="S51" s="18">
        <v>2</v>
      </c>
      <c r="T51" s="18">
        <v>2</v>
      </c>
      <c r="U51" s="18">
        <v>5</v>
      </c>
      <c r="V51" s="18">
        <v>2</v>
      </c>
      <c r="W51" s="18">
        <v>9</v>
      </c>
      <c r="X51" s="18">
        <v>2</v>
      </c>
      <c r="Y51" s="18">
        <v>3</v>
      </c>
    </row>
    <row r="52" spans="1:25" ht="14" x14ac:dyDescent="0.25">
      <c r="A52" s="5" t="s">
        <v>10</v>
      </c>
      <c r="B52" s="5">
        <v>13</v>
      </c>
      <c r="C52" s="5">
        <v>10</v>
      </c>
      <c r="D52" s="5">
        <v>9</v>
      </c>
      <c r="E52" s="5">
        <v>9</v>
      </c>
      <c r="F52" s="5">
        <v>11</v>
      </c>
      <c r="G52" s="5">
        <v>8</v>
      </c>
      <c r="H52" s="5">
        <v>9</v>
      </c>
      <c r="I52" s="5">
        <v>13</v>
      </c>
      <c r="J52" s="5">
        <v>8</v>
      </c>
      <c r="K52" s="5">
        <v>5</v>
      </c>
      <c r="L52" s="5">
        <v>4</v>
      </c>
      <c r="M52" s="5">
        <v>6</v>
      </c>
      <c r="N52" s="5">
        <v>3</v>
      </c>
      <c r="O52" s="5">
        <v>10</v>
      </c>
      <c r="P52" s="5">
        <v>2</v>
      </c>
      <c r="Q52" s="5">
        <v>1</v>
      </c>
      <c r="R52" s="5">
        <v>13</v>
      </c>
      <c r="S52" s="18">
        <v>4</v>
      </c>
      <c r="T52" s="18">
        <v>9</v>
      </c>
      <c r="U52" s="18">
        <v>2</v>
      </c>
      <c r="V52" s="18">
        <v>4</v>
      </c>
      <c r="W52" s="18">
        <v>6</v>
      </c>
      <c r="X52" s="18">
        <v>1</v>
      </c>
      <c r="Y52" s="18">
        <v>7</v>
      </c>
    </row>
    <row r="53" spans="1:25" ht="14" x14ac:dyDescent="0.25">
      <c r="A53" s="5" t="s">
        <v>11</v>
      </c>
      <c r="B53" s="5">
        <v>5</v>
      </c>
      <c r="C53" s="5">
        <v>10</v>
      </c>
      <c r="D53" s="5">
        <v>9</v>
      </c>
      <c r="E53" s="5">
        <v>10</v>
      </c>
      <c r="F53" s="5">
        <v>11</v>
      </c>
      <c r="G53" s="5">
        <v>11</v>
      </c>
      <c r="H53" s="5">
        <v>11</v>
      </c>
      <c r="I53" s="5">
        <v>20</v>
      </c>
      <c r="J53" s="5">
        <v>8</v>
      </c>
      <c r="K53" s="5">
        <v>0</v>
      </c>
      <c r="L53" s="5">
        <v>4</v>
      </c>
      <c r="M53" s="5">
        <v>8</v>
      </c>
      <c r="N53" s="5">
        <v>0</v>
      </c>
      <c r="O53" s="5">
        <v>7</v>
      </c>
      <c r="P53" s="5">
        <v>4</v>
      </c>
      <c r="Q53" s="5">
        <v>2</v>
      </c>
      <c r="R53" s="5">
        <v>10</v>
      </c>
      <c r="S53" s="18">
        <v>3</v>
      </c>
      <c r="T53" s="18">
        <v>1</v>
      </c>
      <c r="U53" s="18">
        <v>4</v>
      </c>
      <c r="V53" s="18">
        <v>1</v>
      </c>
      <c r="W53" s="18">
        <v>8</v>
      </c>
      <c r="X53" s="18">
        <v>9</v>
      </c>
      <c r="Y53" s="18">
        <v>5</v>
      </c>
    </row>
    <row r="54" spans="1:25" ht="14" x14ac:dyDescent="0.25">
      <c r="A54" s="5" t="s">
        <v>12</v>
      </c>
      <c r="B54" s="5">
        <v>7</v>
      </c>
      <c r="C54" s="5">
        <v>8</v>
      </c>
      <c r="D54" s="5">
        <v>7</v>
      </c>
      <c r="E54" s="5">
        <v>4</v>
      </c>
      <c r="F54" s="5">
        <v>5</v>
      </c>
      <c r="G54" s="5">
        <v>8</v>
      </c>
      <c r="H54" s="5">
        <v>6</v>
      </c>
      <c r="I54" s="5">
        <v>10</v>
      </c>
      <c r="J54" s="5">
        <v>8</v>
      </c>
      <c r="K54" s="5">
        <v>10</v>
      </c>
      <c r="L54" s="5">
        <v>11</v>
      </c>
      <c r="M54" s="5">
        <v>8</v>
      </c>
      <c r="N54" s="5">
        <v>1</v>
      </c>
      <c r="O54" s="5">
        <v>6</v>
      </c>
      <c r="P54" s="5">
        <v>8</v>
      </c>
      <c r="Q54" s="5">
        <v>1</v>
      </c>
      <c r="R54" s="5">
        <v>13</v>
      </c>
      <c r="S54" s="18">
        <v>5</v>
      </c>
      <c r="T54" s="18">
        <v>6</v>
      </c>
      <c r="U54" s="18">
        <v>2</v>
      </c>
      <c r="V54" s="18">
        <v>4</v>
      </c>
      <c r="W54" s="18">
        <v>10</v>
      </c>
      <c r="X54" s="18">
        <v>3</v>
      </c>
      <c r="Y54" s="18">
        <v>6</v>
      </c>
    </row>
    <row r="55" spans="1:25" ht="14" x14ac:dyDescent="0.25">
      <c r="A55" s="5" t="s">
        <v>13</v>
      </c>
      <c r="B55" s="5">
        <v>16</v>
      </c>
      <c r="C55" s="5">
        <v>6</v>
      </c>
      <c r="D55" s="5">
        <v>10</v>
      </c>
      <c r="E55" s="5">
        <v>15</v>
      </c>
      <c r="F55" s="5">
        <v>16</v>
      </c>
      <c r="G55" s="5">
        <v>5</v>
      </c>
      <c r="H55" s="5">
        <v>8</v>
      </c>
      <c r="I55" s="5">
        <v>9</v>
      </c>
      <c r="J55" s="5">
        <v>11</v>
      </c>
      <c r="K55" s="5">
        <v>7</v>
      </c>
      <c r="L55" s="5">
        <v>1</v>
      </c>
      <c r="M55" s="5">
        <v>4</v>
      </c>
      <c r="N55" s="5">
        <v>6</v>
      </c>
      <c r="O55" s="5">
        <v>5</v>
      </c>
      <c r="P55" s="5">
        <v>6</v>
      </c>
      <c r="Q55" s="5">
        <v>2</v>
      </c>
      <c r="R55" s="5">
        <v>0</v>
      </c>
      <c r="S55" s="18">
        <v>3</v>
      </c>
      <c r="T55" s="18">
        <v>5</v>
      </c>
      <c r="U55" s="18">
        <v>8</v>
      </c>
      <c r="V55" s="18">
        <v>6</v>
      </c>
      <c r="W55" s="18">
        <v>9</v>
      </c>
      <c r="X55" s="18">
        <v>1</v>
      </c>
      <c r="Y55" s="18">
        <v>8</v>
      </c>
    </row>
    <row r="56" spans="1:25" ht="14" x14ac:dyDescent="0.25">
      <c r="A56" s="5" t="s">
        <v>14</v>
      </c>
      <c r="B56" s="5"/>
      <c r="C56" s="5">
        <v>6</v>
      </c>
      <c r="D56" s="5">
        <v>7</v>
      </c>
      <c r="E56" s="5">
        <v>14</v>
      </c>
      <c r="F56" s="5">
        <v>13</v>
      </c>
      <c r="G56" s="5">
        <v>5</v>
      </c>
      <c r="H56" s="5">
        <v>7</v>
      </c>
      <c r="I56" s="5">
        <v>10</v>
      </c>
      <c r="J56" s="5">
        <v>10</v>
      </c>
      <c r="K56" s="5">
        <v>1</v>
      </c>
      <c r="L56" s="5">
        <v>1</v>
      </c>
      <c r="M56" s="5">
        <v>11</v>
      </c>
      <c r="N56" s="5">
        <v>7</v>
      </c>
      <c r="O56" s="5">
        <v>3</v>
      </c>
      <c r="P56" s="5">
        <v>2</v>
      </c>
      <c r="Q56" s="5">
        <v>1</v>
      </c>
      <c r="R56" s="5">
        <v>2</v>
      </c>
      <c r="S56" s="18">
        <v>0</v>
      </c>
      <c r="T56" s="18">
        <v>5</v>
      </c>
      <c r="U56" s="18">
        <v>1</v>
      </c>
      <c r="V56" s="18">
        <v>3</v>
      </c>
      <c r="W56" s="18">
        <v>10</v>
      </c>
      <c r="X56" s="18">
        <v>6</v>
      </c>
      <c r="Y56" s="18">
        <v>2</v>
      </c>
    </row>
    <row r="57" spans="1:25" ht="14" x14ac:dyDescent="0.25">
      <c r="A57" s="5" t="s">
        <v>15</v>
      </c>
      <c r="B57" s="5"/>
      <c r="C57" s="5">
        <v>8</v>
      </c>
      <c r="D57" s="5">
        <v>4</v>
      </c>
      <c r="E57" s="5">
        <v>7</v>
      </c>
      <c r="F57" s="5">
        <v>1</v>
      </c>
      <c r="G57" s="5">
        <v>10</v>
      </c>
      <c r="H57" s="5">
        <v>18</v>
      </c>
      <c r="I57" s="5">
        <v>5</v>
      </c>
      <c r="J57" s="5">
        <v>6</v>
      </c>
      <c r="K57" s="5">
        <v>2</v>
      </c>
      <c r="L57" s="5">
        <v>1</v>
      </c>
      <c r="M57" s="5">
        <v>7</v>
      </c>
      <c r="N57" s="5">
        <v>7</v>
      </c>
      <c r="O57" s="5">
        <v>10</v>
      </c>
      <c r="P57" s="5">
        <v>3</v>
      </c>
      <c r="Q57" s="5">
        <v>2</v>
      </c>
      <c r="R57" s="5">
        <v>0</v>
      </c>
      <c r="S57" s="18">
        <v>5</v>
      </c>
      <c r="T57" s="18">
        <v>5</v>
      </c>
      <c r="U57" s="18">
        <v>3</v>
      </c>
      <c r="V57" s="18">
        <v>13</v>
      </c>
      <c r="W57" s="18">
        <v>6</v>
      </c>
      <c r="X57" s="18">
        <v>2</v>
      </c>
      <c r="Y57" s="18">
        <v>4</v>
      </c>
    </row>
    <row r="58" spans="1:25" ht="14" x14ac:dyDescent="0.25">
      <c r="A58" s="5" t="s">
        <v>16</v>
      </c>
      <c r="B58" s="5"/>
      <c r="C58" s="5">
        <v>16</v>
      </c>
      <c r="D58" s="5">
        <v>12</v>
      </c>
      <c r="E58" s="5">
        <v>12</v>
      </c>
      <c r="F58" s="5">
        <v>7</v>
      </c>
      <c r="G58" s="5">
        <v>12</v>
      </c>
      <c r="H58" s="5">
        <v>11</v>
      </c>
      <c r="I58" s="5">
        <v>11</v>
      </c>
      <c r="J58" s="5">
        <v>6</v>
      </c>
      <c r="K58" s="5">
        <v>11</v>
      </c>
      <c r="L58" s="5">
        <v>8</v>
      </c>
      <c r="M58" s="5">
        <v>6</v>
      </c>
      <c r="N58" s="5">
        <v>15</v>
      </c>
      <c r="O58" s="5">
        <v>5</v>
      </c>
      <c r="P58" s="5">
        <v>8</v>
      </c>
      <c r="Q58" s="5">
        <v>3</v>
      </c>
      <c r="R58" s="5">
        <v>9</v>
      </c>
      <c r="S58" s="18">
        <v>3</v>
      </c>
      <c r="T58" s="18">
        <v>1</v>
      </c>
      <c r="U58" s="18">
        <v>2</v>
      </c>
      <c r="V58" s="18">
        <v>7</v>
      </c>
      <c r="W58" s="18">
        <v>6</v>
      </c>
      <c r="X58" s="18">
        <v>2</v>
      </c>
      <c r="Y58" s="18">
        <v>0</v>
      </c>
    </row>
    <row r="59" spans="1:25" ht="14" x14ac:dyDescent="0.25">
      <c r="A59" s="5" t="s">
        <v>17</v>
      </c>
      <c r="B59" s="5"/>
      <c r="C59" s="5">
        <v>7</v>
      </c>
      <c r="D59" s="5">
        <v>16</v>
      </c>
      <c r="E59" s="5">
        <v>13</v>
      </c>
      <c r="F59" s="5">
        <v>8</v>
      </c>
      <c r="G59" s="5">
        <v>15</v>
      </c>
      <c r="H59" s="5">
        <v>9</v>
      </c>
      <c r="I59" s="5">
        <v>8</v>
      </c>
      <c r="J59" s="5">
        <v>9</v>
      </c>
      <c r="K59" s="5">
        <v>7</v>
      </c>
      <c r="L59" s="5">
        <v>8</v>
      </c>
      <c r="M59" s="5">
        <v>9</v>
      </c>
      <c r="N59" s="5">
        <v>6</v>
      </c>
      <c r="O59" s="5"/>
      <c r="P59" s="5">
        <v>4</v>
      </c>
      <c r="Q59" s="5">
        <v>3</v>
      </c>
      <c r="R59" s="5">
        <v>3</v>
      </c>
      <c r="S59" s="18">
        <v>4</v>
      </c>
      <c r="T59" s="18">
        <v>8</v>
      </c>
      <c r="U59" s="18">
        <v>6</v>
      </c>
      <c r="V59" s="18">
        <v>1</v>
      </c>
      <c r="W59" s="18">
        <v>1</v>
      </c>
      <c r="X59" s="18">
        <v>4</v>
      </c>
      <c r="Y59" s="18">
        <v>0</v>
      </c>
    </row>
    <row r="60" spans="1:25" ht="14" x14ac:dyDescent="0.25">
      <c r="A60" s="5" t="s">
        <v>18</v>
      </c>
      <c r="B60" s="5"/>
      <c r="C60" s="5">
        <v>7</v>
      </c>
      <c r="D60" s="5">
        <v>6</v>
      </c>
      <c r="E60" s="5">
        <v>12</v>
      </c>
      <c r="F60" s="5">
        <v>10</v>
      </c>
      <c r="G60" s="5">
        <v>11</v>
      </c>
      <c r="H60" s="5">
        <v>6</v>
      </c>
      <c r="I60" s="5">
        <v>5</v>
      </c>
      <c r="J60" s="5">
        <v>11</v>
      </c>
      <c r="K60" s="5">
        <v>3</v>
      </c>
      <c r="L60" s="5">
        <v>4</v>
      </c>
      <c r="M60" s="5">
        <v>4</v>
      </c>
      <c r="N60" s="5">
        <v>7</v>
      </c>
      <c r="O60" s="5"/>
      <c r="P60" s="5">
        <v>9</v>
      </c>
      <c r="Q60" s="5">
        <v>1</v>
      </c>
      <c r="R60" s="5">
        <v>7</v>
      </c>
      <c r="S60" s="18">
        <v>14</v>
      </c>
      <c r="T60" s="18">
        <v>7</v>
      </c>
      <c r="U60" s="18">
        <v>6</v>
      </c>
      <c r="V60" s="18">
        <v>1</v>
      </c>
      <c r="W60" s="18">
        <v>8</v>
      </c>
      <c r="X60" s="18">
        <v>7</v>
      </c>
      <c r="Y60" s="18">
        <v>7</v>
      </c>
    </row>
    <row r="61" spans="1:25" ht="14" x14ac:dyDescent="0.25">
      <c r="A61" s="5" t="s">
        <v>19</v>
      </c>
      <c r="B61" s="5"/>
      <c r="C61" s="5">
        <v>6</v>
      </c>
      <c r="D61" s="5">
        <v>10</v>
      </c>
      <c r="E61" s="5">
        <v>5</v>
      </c>
      <c r="F61" s="5">
        <v>10</v>
      </c>
      <c r="G61" s="5">
        <v>10</v>
      </c>
      <c r="H61" s="5">
        <v>10</v>
      </c>
      <c r="I61" s="5">
        <v>22</v>
      </c>
      <c r="J61" s="5">
        <v>7</v>
      </c>
      <c r="K61" s="5">
        <v>9</v>
      </c>
      <c r="L61" s="5">
        <v>6</v>
      </c>
      <c r="M61" s="5">
        <v>4</v>
      </c>
      <c r="N61" s="5">
        <v>8</v>
      </c>
      <c r="O61" s="5"/>
      <c r="P61" s="5">
        <v>3</v>
      </c>
      <c r="Q61" s="5">
        <v>3</v>
      </c>
      <c r="R61" s="5">
        <v>6</v>
      </c>
      <c r="S61" s="18">
        <v>3</v>
      </c>
      <c r="T61" s="18">
        <v>2</v>
      </c>
      <c r="U61" s="18">
        <v>7</v>
      </c>
      <c r="V61" s="18">
        <v>2</v>
      </c>
      <c r="W61" s="18">
        <v>11</v>
      </c>
      <c r="X61" s="18">
        <v>5</v>
      </c>
      <c r="Y61" s="18">
        <v>6</v>
      </c>
    </row>
    <row r="62" spans="1:25" ht="14" x14ac:dyDescent="0.25">
      <c r="A62" s="5" t="s">
        <v>20</v>
      </c>
      <c r="B62" s="5"/>
      <c r="C62" s="5">
        <v>8</v>
      </c>
      <c r="D62" s="5">
        <v>104</v>
      </c>
      <c r="E62" s="5">
        <v>10</v>
      </c>
      <c r="F62" s="5">
        <v>6</v>
      </c>
      <c r="G62" s="5">
        <v>12</v>
      </c>
      <c r="H62" s="5">
        <v>14</v>
      </c>
      <c r="I62" s="5">
        <v>13</v>
      </c>
      <c r="J62" s="5">
        <v>6</v>
      </c>
      <c r="K62" s="5">
        <v>0</v>
      </c>
      <c r="L62" s="5">
        <v>3</v>
      </c>
      <c r="M62" s="5">
        <v>8</v>
      </c>
      <c r="N62" s="5">
        <v>8</v>
      </c>
      <c r="O62" s="5"/>
      <c r="P62" s="5">
        <v>4</v>
      </c>
      <c r="Q62" s="5">
        <v>2</v>
      </c>
      <c r="R62" s="5">
        <v>6</v>
      </c>
      <c r="S62" s="18">
        <v>6</v>
      </c>
      <c r="T62" s="18">
        <v>7</v>
      </c>
      <c r="U62" s="18">
        <v>2</v>
      </c>
      <c r="V62" s="18">
        <v>3</v>
      </c>
      <c r="W62" s="18">
        <v>1</v>
      </c>
      <c r="X62" s="18">
        <v>2</v>
      </c>
      <c r="Y62" s="18">
        <v>2</v>
      </c>
    </row>
    <row r="63" spans="1:25" ht="14" x14ac:dyDescent="0.25">
      <c r="A63" s="5" t="s">
        <v>21</v>
      </c>
      <c r="B63" s="5"/>
      <c r="C63" s="5">
        <v>7</v>
      </c>
      <c r="D63" s="5"/>
      <c r="E63" s="5">
        <v>14</v>
      </c>
      <c r="F63" s="5">
        <v>19</v>
      </c>
      <c r="G63" s="5">
        <v>9</v>
      </c>
      <c r="H63" s="5">
        <v>7</v>
      </c>
      <c r="I63" s="5">
        <v>2</v>
      </c>
      <c r="J63" s="5">
        <v>10</v>
      </c>
      <c r="K63" s="5">
        <v>1</v>
      </c>
      <c r="L63" s="5">
        <v>3</v>
      </c>
      <c r="M63" s="5">
        <v>6</v>
      </c>
      <c r="N63" s="5">
        <v>9</v>
      </c>
      <c r="O63" s="5"/>
      <c r="P63" s="5">
        <v>9</v>
      </c>
      <c r="Q63" s="5">
        <v>4</v>
      </c>
      <c r="R63" s="5">
        <v>1</v>
      </c>
      <c r="S63" s="18">
        <v>0</v>
      </c>
      <c r="T63" s="18">
        <v>6</v>
      </c>
      <c r="U63" s="18">
        <v>10</v>
      </c>
      <c r="V63" s="18">
        <v>11</v>
      </c>
      <c r="W63" s="18">
        <v>11</v>
      </c>
      <c r="X63" s="18">
        <v>5</v>
      </c>
      <c r="Y63" s="18">
        <v>3</v>
      </c>
    </row>
    <row r="64" spans="1:25" ht="14" x14ac:dyDescent="0.25">
      <c r="A64" s="5" t="s">
        <v>22</v>
      </c>
      <c r="B64" s="5"/>
      <c r="C64" s="5">
        <v>9</v>
      </c>
      <c r="D64" s="5"/>
      <c r="E64" s="5">
        <v>7</v>
      </c>
      <c r="F64" s="5">
        <v>12</v>
      </c>
      <c r="G64" s="5">
        <v>10</v>
      </c>
      <c r="H64" s="5">
        <v>10</v>
      </c>
      <c r="I64" s="5">
        <v>7</v>
      </c>
      <c r="J64" s="5">
        <v>14</v>
      </c>
      <c r="K64" s="5">
        <v>2</v>
      </c>
      <c r="L64" s="5">
        <v>3</v>
      </c>
      <c r="M64" s="5">
        <v>12</v>
      </c>
      <c r="N64" s="5">
        <v>1</v>
      </c>
      <c r="O64" s="5"/>
      <c r="P64" s="5">
        <v>4</v>
      </c>
      <c r="Q64" s="5">
        <v>5</v>
      </c>
      <c r="R64" s="5">
        <v>11</v>
      </c>
      <c r="S64" s="18">
        <v>0</v>
      </c>
      <c r="T64" s="18">
        <v>5</v>
      </c>
      <c r="U64" s="18">
        <v>10</v>
      </c>
      <c r="V64" s="18">
        <v>2</v>
      </c>
      <c r="W64" s="18">
        <v>1</v>
      </c>
      <c r="X64" s="18">
        <v>2</v>
      </c>
      <c r="Y64" s="18">
        <v>5</v>
      </c>
    </row>
    <row r="65" spans="1:25" ht="14" x14ac:dyDescent="0.25">
      <c r="A65" s="5" t="s">
        <v>23</v>
      </c>
      <c r="B65" s="5"/>
      <c r="C65" s="5">
        <v>6</v>
      </c>
      <c r="D65" s="5"/>
      <c r="E65" s="5">
        <v>13</v>
      </c>
      <c r="F65" s="5">
        <v>8</v>
      </c>
      <c r="G65" s="5">
        <v>9</v>
      </c>
      <c r="H65" s="5">
        <v>6</v>
      </c>
      <c r="I65" s="5">
        <v>11</v>
      </c>
      <c r="J65" s="5">
        <v>9</v>
      </c>
      <c r="K65" s="5">
        <v>7</v>
      </c>
      <c r="L65" s="5">
        <v>2</v>
      </c>
      <c r="M65" s="5">
        <v>8</v>
      </c>
      <c r="N65" s="5">
        <v>17</v>
      </c>
      <c r="O65" s="5"/>
      <c r="P65" s="5">
        <v>7</v>
      </c>
      <c r="Q65" s="5">
        <v>3</v>
      </c>
      <c r="R65" s="5">
        <v>6</v>
      </c>
      <c r="S65" s="18">
        <v>3</v>
      </c>
      <c r="T65" s="18">
        <v>7</v>
      </c>
      <c r="U65" s="18">
        <v>5</v>
      </c>
      <c r="V65" s="18">
        <v>2</v>
      </c>
      <c r="W65" s="18">
        <v>3</v>
      </c>
      <c r="X65" s="18">
        <v>6</v>
      </c>
      <c r="Y65" s="18">
        <v>5</v>
      </c>
    </row>
    <row r="66" spans="1:25" ht="14" x14ac:dyDescent="0.25">
      <c r="A66" s="5" t="s">
        <v>24</v>
      </c>
      <c r="B66" s="5"/>
      <c r="C66" s="5"/>
      <c r="D66" s="5"/>
      <c r="E66" s="5">
        <v>12</v>
      </c>
      <c r="F66" s="5">
        <v>8</v>
      </c>
      <c r="G66" s="5">
        <v>5</v>
      </c>
      <c r="H66" s="5">
        <v>11</v>
      </c>
      <c r="I66" s="5">
        <v>6</v>
      </c>
      <c r="J66" s="5">
        <v>6</v>
      </c>
      <c r="K66" s="5">
        <v>8</v>
      </c>
      <c r="L66" s="5">
        <v>2</v>
      </c>
      <c r="M66" s="5">
        <v>1</v>
      </c>
      <c r="N66" s="5">
        <v>3</v>
      </c>
      <c r="O66" s="5"/>
      <c r="P66" s="5">
        <v>8</v>
      </c>
      <c r="Q66" s="5">
        <v>5</v>
      </c>
      <c r="R66" s="5">
        <v>3</v>
      </c>
      <c r="S66" s="18">
        <v>5</v>
      </c>
      <c r="T66" s="18">
        <v>7</v>
      </c>
      <c r="U66" s="18">
        <v>5</v>
      </c>
      <c r="V66" s="18">
        <v>9</v>
      </c>
      <c r="W66" s="18">
        <v>12</v>
      </c>
      <c r="X66" s="18">
        <v>1</v>
      </c>
      <c r="Y66" s="18">
        <v>9</v>
      </c>
    </row>
    <row r="67" spans="1:25" ht="14" x14ac:dyDescent="0.25">
      <c r="A67" s="5" t="s">
        <v>25</v>
      </c>
      <c r="B67" s="5"/>
      <c r="C67" s="5"/>
      <c r="D67" s="5"/>
      <c r="E67" s="5">
        <v>6</v>
      </c>
      <c r="F67" s="5">
        <v>7</v>
      </c>
      <c r="G67" s="5">
        <v>12</v>
      </c>
      <c r="H67" s="5">
        <v>14</v>
      </c>
      <c r="I67" s="5">
        <v>7</v>
      </c>
      <c r="J67" s="5">
        <v>8</v>
      </c>
      <c r="K67" s="5">
        <v>6</v>
      </c>
      <c r="L67" s="5">
        <v>4</v>
      </c>
      <c r="M67" s="5">
        <v>3</v>
      </c>
      <c r="N67" s="5">
        <v>5</v>
      </c>
      <c r="O67" s="5"/>
      <c r="P67" s="5">
        <v>3</v>
      </c>
      <c r="Q67" s="5">
        <v>2</v>
      </c>
      <c r="R67" s="5">
        <v>0</v>
      </c>
      <c r="S67" s="18">
        <v>4</v>
      </c>
      <c r="T67" s="18">
        <v>6</v>
      </c>
      <c r="U67" s="18">
        <v>6</v>
      </c>
      <c r="V67" s="18">
        <v>4</v>
      </c>
      <c r="W67" s="18">
        <v>9</v>
      </c>
      <c r="X67" s="18">
        <v>7</v>
      </c>
      <c r="Y67" s="18">
        <v>7</v>
      </c>
    </row>
    <row r="68" spans="1:25" ht="14" x14ac:dyDescent="0.25">
      <c r="A68" s="5" t="s">
        <v>26</v>
      </c>
      <c r="B68" s="5"/>
      <c r="C68" s="5"/>
      <c r="D68" s="5"/>
      <c r="E68" s="5">
        <v>10</v>
      </c>
      <c r="F68" s="5">
        <v>12</v>
      </c>
      <c r="G68" s="5">
        <v>5</v>
      </c>
      <c r="H68" s="5">
        <v>8</v>
      </c>
      <c r="I68" s="5">
        <v>11</v>
      </c>
      <c r="J68" s="5"/>
      <c r="K68" s="5">
        <v>2</v>
      </c>
      <c r="L68" s="5">
        <v>5</v>
      </c>
      <c r="M68" s="5">
        <v>11</v>
      </c>
      <c r="N68" s="5">
        <v>15</v>
      </c>
      <c r="O68" s="5"/>
      <c r="P68" s="5">
        <v>6</v>
      </c>
      <c r="Q68" s="5">
        <v>0</v>
      </c>
      <c r="R68" s="5">
        <v>0</v>
      </c>
      <c r="S68" s="18">
        <v>3</v>
      </c>
      <c r="T68" s="18">
        <v>4</v>
      </c>
      <c r="U68" s="18">
        <v>2</v>
      </c>
      <c r="V68" s="18">
        <v>12</v>
      </c>
      <c r="W68" s="18">
        <v>13</v>
      </c>
      <c r="X68" s="18">
        <v>3</v>
      </c>
      <c r="Y68" s="18">
        <v>8</v>
      </c>
    </row>
    <row r="69" spans="1:25" ht="14" x14ac:dyDescent="0.25">
      <c r="A69" s="5" t="s">
        <v>27</v>
      </c>
      <c r="B69" s="5"/>
      <c r="C69" s="5"/>
      <c r="D69" s="5"/>
      <c r="E69" s="5">
        <v>14</v>
      </c>
      <c r="F69" s="5">
        <v>9</v>
      </c>
      <c r="G69" s="5">
        <v>9</v>
      </c>
      <c r="H69" s="5">
        <v>8</v>
      </c>
      <c r="I69" s="5">
        <v>7</v>
      </c>
      <c r="J69" s="5"/>
      <c r="K69" s="5">
        <v>4</v>
      </c>
      <c r="L69" s="5">
        <v>3</v>
      </c>
      <c r="M69" s="5">
        <v>4</v>
      </c>
      <c r="N69" s="5">
        <v>1</v>
      </c>
      <c r="O69" s="5"/>
      <c r="P69" s="5">
        <v>5</v>
      </c>
      <c r="Q69" s="5">
        <v>4</v>
      </c>
      <c r="R69" s="5"/>
      <c r="S69" s="18">
        <v>13</v>
      </c>
      <c r="T69" s="18">
        <v>4</v>
      </c>
      <c r="U69" s="18">
        <v>7</v>
      </c>
      <c r="V69" s="18">
        <v>3</v>
      </c>
      <c r="W69" s="18">
        <v>6</v>
      </c>
      <c r="X69" s="18">
        <v>0</v>
      </c>
      <c r="Y69" s="18">
        <v>5</v>
      </c>
    </row>
    <row r="70" spans="1:25" ht="14" x14ac:dyDescent="0.25">
      <c r="A70" s="5" t="s">
        <v>28</v>
      </c>
      <c r="B70" s="5"/>
      <c r="C70" s="5"/>
      <c r="D70" s="5"/>
      <c r="E70" s="5">
        <v>10</v>
      </c>
      <c r="F70" s="5">
        <v>6</v>
      </c>
      <c r="G70" s="5">
        <v>10</v>
      </c>
      <c r="H70" s="5">
        <v>10</v>
      </c>
      <c r="I70" s="5">
        <v>10</v>
      </c>
      <c r="J70" s="5"/>
      <c r="K70" s="5">
        <v>7</v>
      </c>
      <c r="L70" s="5">
        <v>2</v>
      </c>
      <c r="M70" s="5">
        <v>9</v>
      </c>
      <c r="N70" s="5">
        <v>2</v>
      </c>
      <c r="O70" s="5"/>
      <c r="P70" s="5">
        <v>11</v>
      </c>
      <c r="Q70" s="5">
        <v>3</v>
      </c>
      <c r="R70" s="5"/>
      <c r="S70" s="18">
        <v>6</v>
      </c>
      <c r="T70" s="18">
        <v>2</v>
      </c>
      <c r="U70" s="18">
        <v>21</v>
      </c>
      <c r="V70" s="18">
        <v>10</v>
      </c>
      <c r="W70" s="18">
        <v>8</v>
      </c>
      <c r="X70" s="18">
        <v>3</v>
      </c>
      <c r="Y70" s="18">
        <v>9</v>
      </c>
    </row>
    <row r="71" spans="1:25" ht="14" x14ac:dyDescent="0.25">
      <c r="A71" s="5" t="s">
        <v>29</v>
      </c>
      <c r="B71" s="5"/>
      <c r="C71" s="5"/>
      <c r="D71" s="5"/>
      <c r="E71" s="5">
        <v>9</v>
      </c>
      <c r="F71" s="5">
        <v>15</v>
      </c>
      <c r="G71" s="5">
        <v>8</v>
      </c>
      <c r="H71" s="5">
        <v>5</v>
      </c>
      <c r="I71" s="5">
        <v>18</v>
      </c>
      <c r="J71" s="5"/>
      <c r="K71" s="5">
        <v>4</v>
      </c>
      <c r="L71" s="5">
        <v>6</v>
      </c>
      <c r="M71" s="5">
        <v>3</v>
      </c>
      <c r="N71" s="5">
        <v>3</v>
      </c>
      <c r="O71" s="5"/>
      <c r="P71" s="5">
        <v>2</v>
      </c>
      <c r="Q71" s="5">
        <v>5</v>
      </c>
      <c r="R71" s="5"/>
      <c r="S71" s="18">
        <v>0</v>
      </c>
      <c r="T71" s="18">
        <v>2</v>
      </c>
      <c r="U71" s="18">
        <v>6</v>
      </c>
      <c r="V71" s="18">
        <v>5</v>
      </c>
      <c r="W71" s="18">
        <v>8</v>
      </c>
      <c r="X71" s="18">
        <v>4</v>
      </c>
      <c r="Y71" s="18">
        <v>10</v>
      </c>
    </row>
    <row r="72" spans="1:25" ht="14" x14ac:dyDescent="0.25">
      <c r="A72" s="5" t="s">
        <v>30</v>
      </c>
      <c r="B72" s="5"/>
      <c r="C72" s="5"/>
      <c r="D72" s="5"/>
      <c r="E72" s="5">
        <v>17</v>
      </c>
      <c r="F72" s="5">
        <v>9</v>
      </c>
      <c r="G72" s="5">
        <v>13</v>
      </c>
      <c r="H72" s="5">
        <v>9</v>
      </c>
      <c r="I72" s="5">
        <v>8</v>
      </c>
      <c r="J72" s="5"/>
      <c r="K72" s="5">
        <v>3</v>
      </c>
      <c r="L72" s="5">
        <v>4</v>
      </c>
      <c r="M72" s="5">
        <v>8</v>
      </c>
      <c r="N72" s="5">
        <v>7</v>
      </c>
      <c r="O72" s="5"/>
      <c r="P72" s="5">
        <v>9</v>
      </c>
      <c r="Q72" s="5">
        <v>0</v>
      </c>
      <c r="R72" s="5"/>
      <c r="S72" s="18">
        <v>7</v>
      </c>
      <c r="T72" s="18">
        <v>4</v>
      </c>
      <c r="U72" s="18">
        <v>15</v>
      </c>
      <c r="V72" s="18">
        <v>4</v>
      </c>
      <c r="W72" s="18">
        <v>2</v>
      </c>
      <c r="X72" s="18">
        <v>4</v>
      </c>
      <c r="Y72" s="18">
        <v>5</v>
      </c>
    </row>
    <row r="73" spans="1:25" ht="14" x14ac:dyDescent="0.25">
      <c r="A73" s="5" t="s">
        <v>31</v>
      </c>
      <c r="B73" s="5"/>
      <c r="C73" s="5"/>
      <c r="D73" s="5"/>
      <c r="E73" s="5">
        <v>9</v>
      </c>
      <c r="F73" s="5">
        <v>10</v>
      </c>
      <c r="G73" s="5">
        <v>6</v>
      </c>
      <c r="H73" s="5">
        <v>7</v>
      </c>
      <c r="I73" s="5">
        <v>8</v>
      </c>
      <c r="J73" s="5"/>
      <c r="K73" s="5">
        <v>6</v>
      </c>
      <c r="L73" s="5">
        <v>4</v>
      </c>
      <c r="M73" s="5">
        <v>7</v>
      </c>
      <c r="N73" s="5"/>
      <c r="O73" s="5"/>
      <c r="P73" s="5">
        <v>12</v>
      </c>
      <c r="Q73" s="5">
        <v>0</v>
      </c>
      <c r="R73" s="5"/>
      <c r="S73" s="18">
        <v>6</v>
      </c>
      <c r="T73" s="18">
        <v>1</v>
      </c>
      <c r="U73" s="18">
        <v>7</v>
      </c>
      <c r="V73" s="18">
        <v>9</v>
      </c>
      <c r="W73" s="18">
        <v>4</v>
      </c>
      <c r="X73" s="18">
        <v>3</v>
      </c>
      <c r="Y73" s="18">
        <v>7</v>
      </c>
    </row>
    <row r="74" spans="1:25" ht="14" x14ac:dyDescent="0.25">
      <c r="A74" s="5" t="s">
        <v>32</v>
      </c>
      <c r="B74" s="5"/>
      <c r="C74" s="5"/>
      <c r="D74" s="5"/>
      <c r="E74" s="5">
        <v>6</v>
      </c>
      <c r="F74" s="5">
        <v>9</v>
      </c>
      <c r="G74" s="5">
        <v>5</v>
      </c>
      <c r="H74" s="5">
        <v>11</v>
      </c>
      <c r="I74" s="5">
        <v>8</v>
      </c>
      <c r="J74" s="5"/>
      <c r="K74" s="5">
        <v>5</v>
      </c>
      <c r="L74" s="5">
        <v>6</v>
      </c>
      <c r="M74" s="5">
        <v>10</v>
      </c>
      <c r="N74" s="5"/>
      <c r="O74" s="5"/>
      <c r="P74" s="5"/>
      <c r="Q74" s="5">
        <v>3</v>
      </c>
      <c r="R74" s="5"/>
      <c r="S74" s="18">
        <v>3</v>
      </c>
      <c r="T74" s="18">
        <v>3</v>
      </c>
      <c r="U74" s="18">
        <v>6</v>
      </c>
      <c r="V74" s="18">
        <v>4</v>
      </c>
      <c r="W74" s="18">
        <v>5</v>
      </c>
      <c r="X74" s="18">
        <v>5</v>
      </c>
      <c r="Y74" s="18">
        <v>13</v>
      </c>
    </row>
    <row r="75" spans="1:25" ht="14" x14ac:dyDescent="0.25">
      <c r="A75" s="5" t="s">
        <v>33</v>
      </c>
      <c r="B75" s="5"/>
      <c r="C75" s="5"/>
      <c r="D75" s="5"/>
      <c r="E75" s="5">
        <v>6</v>
      </c>
      <c r="F75" s="5">
        <v>13</v>
      </c>
      <c r="G75" s="5">
        <v>10</v>
      </c>
      <c r="H75" s="5">
        <v>2</v>
      </c>
      <c r="I75" s="5">
        <v>5</v>
      </c>
      <c r="J75" s="5"/>
      <c r="K75" s="5">
        <v>2</v>
      </c>
      <c r="L75" s="5">
        <v>5</v>
      </c>
      <c r="M75" s="5"/>
      <c r="N75" s="5"/>
      <c r="O75" s="5"/>
      <c r="P75" s="5"/>
      <c r="Q75" s="5">
        <v>6</v>
      </c>
      <c r="R75" s="5"/>
      <c r="S75" s="18">
        <v>13</v>
      </c>
      <c r="T75" s="18">
        <v>5</v>
      </c>
      <c r="U75" s="18">
        <v>8</v>
      </c>
      <c r="V75" s="18">
        <v>6</v>
      </c>
      <c r="W75" s="18">
        <v>8</v>
      </c>
      <c r="X75" s="18">
        <v>5</v>
      </c>
      <c r="Y75" s="18">
        <v>6</v>
      </c>
    </row>
    <row r="76" spans="1:25" ht="14" x14ac:dyDescent="0.25">
      <c r="A76" s="5" t="s">
        <v>34</v>
      </c>
      <c r="B76" s="5"/>
      <c r="C76" s="5"/>
      <c r="D76" s="5"/>
      <c r="E76" s="5">
        <v>6</v>
      </c>
      <c r="F76" s="5">
        <v>11</v>
      </c>
      <c r="G76" s="5">
        <v>6</v>
      </c>
      <c r="H76" s="5">
        <v>16</v>
      </c>
      <c r="I76" s="5">
        <v>10</v>
      </c>
      <c r="J76" s="5"/>
      <c r="K76" s="5">
        <v>3</v>
      </c>
      <c r="L76" s="5">
        <v>5</v>
      </c>
      <c r="M76" s="5"/>
      <c r="N76" s="5"/>
      <c r="O76" s="5"/>
      <c r="P76" s="5"/>
      <c r="Q76" s="5">
        <v>6</v>
      </c>
      <c r="R76" s="5"/>
      <c r="S76" s="18">
        <v>10</v>
      </c>
      <c r="T76" s="18">
        <v>5</v>
      </c>
      <c r="U76" s="18">
        <v>6</v>
      </c>
      <c r="V76" s="18">
        <v>7</v>
      </c>
      <c r="W76" s="18">
        <v>8</v>
      </c>
      <c r="X76" s="18">
        <v>8</v>
      </c>
      <c r="Y76" s="18">
        <v>10</v>
      </c>
    </row>
    <row r="77" spans="1:25" ht="14" x14ac:dyDescent="0.25">
      <c r="A77" s="5" t="s">
        <v>35</v>
      </c>
      <c r="B77" s="5"/>
      <c r="C77" s="5"/>
      <c r="D77" s="5"/>
      <c r="E77" s="5">
        <v>3</v>
      </c>
      <c r="F77" s="5">
        <v>15</v>
      </c>
      <c r="G77" s="5">
        <v>6</v>
      </c>
      <c r="H77" s="5">
        <v>9</v>
      </c>
      <c r="I77" s="5">
        <v>23</v>
      </c>
      <c r="J77" s="5"/>
      <c r="K77" s="5">
        <v>4</v>
      </c>
      <c r="L77" s="5">
        <v>4</v>
      </c>
      <c r="M77" s="5"/>
      <c r="N77" s="5"/>
      <c r="O77" s="5"/>
      <c r="P77" s="5"/>
      <c r="Q77" s="5">
        <v>4</v>
      </c>
      <c r="R77" s="5"/>
      <c r="S77" s="18">
        <v>2</v>
      </c>
      <c r="T77" s="18">
        <v>3</v>
      </c>
      <c r="U77" s="18"/>
      <c r="V77" s="18">
        <v>2</v>
      </c>
      <c r="W77" s="18">
        <v>5</v>
      </c>
      <c r="X77" s="18">
        <v>9</v>
      </c>
      <c r="Y77" s="18">
        <v>4</v>
      </c>
    </row>
    <row r="78" spans="1:25" ht="14" x14ac:dyDescent="0.25">
      <c r="A78" s="5" t="s">
        <v>36</v>
      </c>
      <c r="B78" s="5"/>
      <c r="C78" s="5"/>
      <c r="D78" s="5"/>
      <c r="E78" s="5">
        <v>8</v>
      </c>
      <c r="F78" s="5">
        <v>8</v>
      </c>
      <c r="G78" s="5">
        <v>3</v>
      </c>
      <c r="H78" s="5">
        <v>5</v>
      </c>
      <c r="I78" s="5">
        <v>11</v>
      </c>
      <c r="J78" s="5"/>
      <c r="K78" s="5">
        <v>7</v>
      </c>
      <c r="L78" s="5">
        <v>7</v>
      </c>
      <c r="M78" s="5"/>
      <c r="N78" s="5"/>
      <c r="O78" s="5"/>
      <c r="P78" s="5"/>
      <c r="Q78" s="5">
        <v>1</v>
      </c>
      <c r="R78" s="5"/>
      <c r="S78" s="18">
        <v>3</v>
      </c>
      <c r="T78" s="18">
        <v>6</v>
      </c>
      <c r="U78" s="18"/>
      <c r="V78" s="18">
        <v>1</v>
      </c>
      <c r="W78" s="18">
        <v>4</v>
      </c>
      <c r="X78" s="18">
        <v>10</v>
      </c>
      <c r="Y78" s="18">
        <v>5</v>
      </c>
    </row>
    <row r="79" spans="1:25" ht="14" x14ac:dyDescent="0.25">
      <c r="A79" s="5" t="s">
        <v>37</v>
      </c>
      <c r="B79" s="5"/>
      <c r="C79" s="5"/>
      <c r="D79" s="5"/>
      <c r="E79" s="5">
        <v>6</v>
      </c>
      <c r="F79" s="5">
        <v>7</v>
      </c>
      <c r="G79" s="5">
        <v>10</v>
      </c>
      <c r="H79" s="5">
        <v>8</v>
      </c>
      <c r="I79" s="5">
        <v>20</v>
      </c>
      <c r="J79" s="5"/>
      <c r="K79" s="5">
        <v>8</v>
      </c>
      <c r="L79" s="5">
        <v>8</v>
      </c>
      <c r="M79" s="5"/>
      <c r="N79" s="5"/>
      <c r="O79" s="5"/>
      <c r="P79" s="5"/>
      <c r="Q79" s="5">
        <v>2</v>
      </c>
      <c r="R79" s="5"/>
      <c r="S79" s="18">
        <v>10</v>
      </c>
      <c r="T79" s="18">
        <v>10</v>
      </c>
      <c r="U79" s="18"/>
      <c r="V79" s="18">
        <v>2</v>
      </c>
      <c r="W79" s="18">
        <v>6</v>
      </c>
      <c r="X79" s="18">
        <v>9</v>
      </c>
      <c r="Y79" s="18">
        <v>8</v>
      </c>
    </row>
    <row r="80" spans="1:25" ht="14" x14ac:dyDescent="0.25">
      <c r="A80" s="5" t="s">
        <v>38</v>
      </c>
      <c r="B80" s="5"/>
      <c r="C80" s="5"/>
      <c r="D80" s="5"/>
      <c r="E80" s="5">
        <v>7</v>
      </c>
      <c r="F80" s="5">
        <v>5</v>
      </c>
      <c r="G80" s="5">
        <v>11</v>
      </c>
      <c r="H80" s="5">
        <v>10</v>
      </c>
      <c r="I80" s="5">
        <v>6</v>
      </c>
      <c r="J80" s="5"/>
      <c r="K80" s="5">
        <v>3</v>
      </c>
      <c r="L80" s="5">
        <v>5</v>
      </c>
      <c r="M80" s="5"/>
      <c r="N80" s="5"/>
      <c r="O80" s="5"/>
      <c r="P80" s="5"/>
      <c r="Q80" s="5">
        <v>4</v>
      </c>
      <c r="R80" s="5"/>
      <c r="S80" s="18">
        <v>8</v>
      </c>
      <c r="T80" s="18">
        <v>6</v>
      </c>
      <c r="U80" s="18"/>
      <c r="V80" s="18">
        <v>2</v>
      </c>
      <c r="W80" s="18">
        <v>4</v>
      </c>
      <c r="X80" s="18">
        <v>8</v>
      </c>
      <c r="Y80" s="18">
        <v>10</v>
      </c>
    </row>
    <row r="81" spans="1:25" ht="14" x14ac:dyDescent="0.25">
      <c r="A81" s="5" t="s">
        <v>39</v>
      </c>
      <c r="B81" s="5"/>
      <c r="C81" s="5"/>
      <c r="D81" s="5"/>
      <c r="E81" s="5">
        <v>7</v>
      </c>
      <c r="F81" s="5">
        <v>12</v>
      </c>
      <c r="G81" s="5">
        <v>9</v>
      </c>
      <c r="H81" s="5">
        <v>12</v>
      </c>
      <c r="I81" s="5"/>
      <c r="J81" s="5"/>
      <c r="K81" s="5">
        <v>3</v>
      </c>
      <c r="L81" s="5">
        <v>3</v>
      </c>
      <c r="M81" s="5"/>
      <c r="N81" s="5"/>
      <c r="O81" s="5"/>
      <c r="P81" s="5"/>
      <c r="Q81" s="5">
        <v>2</v>
      </c>
      <c r="R81" s="5"/>
      <c r="S81" s="18">
        <v>3</v>
      </c>
      <c r="T81" s="18">
        <v>0</v>
      </c>
      <c r="U81" s="18"/>
      <c r="V81" s="18">
        <v>5</v>
      </c>
      <c r="W81" s="18">
        <v>15</v>
      </c>
      <c r="X81" s="18">
        <v>1</v>
      </c>
      <c r="Y81" s="18">
        <v>7</v>
      </c>
    </row>
    <row r="82" spans="1:25" ht="14" x14ac:dyDescent="0.25">
      <c r="A82" s="5" t="s">
        <v>40</v>
      </c>
      <c r="B82" s="5"/>
      <c r="C82" s="5"/>
      <c r="D82" s="5"/>
      <c r="E82" s="5">
        <v>7</v>
      </c>
      <c r="F82" s="5">
        <v>10</v>
      </c>
      <c r="G82" s="5"/>
      <c r="H82" s="5">
        <v>22</v>
      </c>
      <c r="I82" s="5"/>
      <c r="J82" s="5"/>
      <c r="K82" s="5"/>
      <c r="L82" s="5">
        <v>2</v>
      </c>
      <c r="M82" s="5"/>
      <c r="N82" s="5"/>
      <c r="O82" s="5"/>
      <c r="P82" s="5"/>
      <c r="Q82" s="5">
        <v>4</v>
      </c>
      <c r="R82" s="5"/>
      <c r="S82" s="18">
        <v>4</v>
      </c>
      <c r="T82" s="18">
        <v>2</v>
      </c>
      <c r="U82" s="18"/>
      <c r="V82" s="18">
        <v>6</v>
      </c>
      <c r="W82" s="18">
        <v>5</v>
      </c>
      <c r="X82" s="18">
        <v>7</v>
      </c>
      <c r="Y82" s="18">
        <v>12</v>
      </c>
    </row>
    <row r="83" spans="1:25" ht="14" x14ac:dyDescent="0.25">
      <c r="A83" s="5" t="s">
        <v>41</v>
      </c>
      <c r="B83" s="5"/>
      <c r="C83" s="5"/>
      <c r="D83" s="5"/>
      <c r="E83" s="5">
        <v>10</v>
      </c>
      <c r="F83" s="5">
        <v>6</v>
      </c>
      <c r="G83" s="5"/>
      <c r="H83" s="5">
        <v>13</v>
      </c>
      <c r="I83" s="5"/>
      <c r="J83" s="5"/>
      <c r="K83" s="5"/>
      <c r="L83" s="5">
        <v>3</v>
      </c>
      <c r="M83" s="5"/>
      <c r="N83" s="5"/>
      <c r="O83" s="5"/>
      <c r="P83" s="5"/>
      <c r="Q83" s="5">
        <v>1</v>
      </c>
      <c r="R83" s="5"/>
      <c r="S83" s="18">
        <v>1</v>
      </c>
      <c r="T83" s="18">
        <v>10</v>
      </c>
      <c r="U83" s="18"/>
      <c r="V83" s="18">
        <v>8</v>
      </c>
      <c r="W83" s="18">
        <v>3</v>
      </c>
      <c r="X83" s="18">
        <v>4</v>
      </c>
      <c r="Y83" s="18">
        <v>8</v>
      </c>
    </row>
    <row r="84" spans="1:25" ht="14" x14ac:dyDescent="0.25">
      <c r="A84" s="5" t="s">
        <v>42</v>
      </c>
      <c r="B84" s="5"/>
      <c r="C84" s="5"/>
      <c r="D84" s="5"/>
      <c r="E84" s="5">
        <v>11</v>
      </c>
      <c r="F84" s="5">
        <v>7</v>
      </c>
      <c r="G84" s="5"/>
      <c r="H84" s="5">
        <v>14</v>
      </c>
      <c r="I84" s="5"/>
      <c r="J84" s="5"/>
      <c r="K84" s="5"/>
      <c r="L84" s="5">
        <v>2</v>
      </c>
      <c r="M84" s="5"/>
      <c r="N84" s="5"/>
      <c r="O84" s="5"/>
      <c r="P84" s="5"/>
      <c r="Q84" s="5">
        <v>4</v>
      </c>
      <c r="R84" s="5"/>
      <c r="S84" s="18">
        <v>3</v>
      </c>
      <c r="T84" s="18">
        <v>3</v>
      </c>
      <c r="U84" s="18"/>
      <c r="V84" s="18">
        <v>3</v>
      </c>
      <c r="W84" s="18">
        <v>5</v>
      </c>
      <c r="X84" s="18">
        <v>9</v>
      </c>
      <c r="Y84" s="18">
        <v>4</v>
      </c>
    </row>
    <row r="85" spans="1:25" ht="14" x14ac:dyDescent="0.25">
      <c r="A85" s="5" t="s">
        <v>43</v>
      </c>
      <c r="B85" s="5"/>
      <c r="C85" s="5"/>
      <c r="D85" s="5"/>
      <c r="E85" s="5"/>
      <c r="F85" s="5">
        <v>6</v>
      </c>
      <c r="G85" s="5"/>
      <c r="H85" s="5">
        <v>14</v>
      </c>
      <c r="I85" s="5"/>
      <c r="J85" s="5"/>
      <c r="K85" s="5"/>
      <c r="L85" s="5">
        <v>4</v>
      </c>
      <c r="M85" s="5"/>
      <c r="N85" s="5"/>
      <c r="O85" s="5"/>
      <c r="P85" s="5"/>
      <c r="Q85" s="5">
        <v>3</v>
      </c>
      <c r="R85" s="5"/>
      <c r="S85" s="18">
        <v>0</v>
      </c>
      <c r="T85" s="18">
        <v>2</v>
      </c>
      <c r="U85" s="18"/>
      <c r="V85" s="18">
        <v>6</v>
      </c>
      <c r="W85" s="18">
        <v>6</v>
      </c>
      <c r="X85" s="18">
        <v>8</v>
      </c>
      <c r="Y85" s="18">
        <v>0</v>
      </c>
    </row>
    <row r="86" spans="1:25" ht="14" x14ac:dyDescent="0.25">
      <c r="A86" s="5" t="s">
        <v>44</v>
      </c>
      <c r="B86" s="5"/>
      <c r="C86" s="5"/>
      <c r="D86" s="5"/>
      <c r="E86" s="5"/>
      <c r="F86" s="5">
        <v>2</v>
      </c>
      <c r="G86" s="5"/>
      <c r="H86" s="5">
        <v>16</v>
      </c>
      <c r="I86" s="5"/>
      <c r="J86" s="5"/>
      <c r="K86" s="5"/>
      <c r="L86" s="5">
        <v>6</v>
      </c>
      <c r="M86" s="5"/>
      <c r="N86" s="5"/>
      <c r="O86" s="5"/>
      <c r="P86" s="5"/>
      <c r="Q86" s="5">
        <v>4</v>
      </c>
      <c r="R86" s="5"/>
      <c r="S86" s="18"/>
      <c r="T86" s="18">
        <v>2</v>
      </c>
      <c r="U86" s="18"/>
      <c r="V86" s="18">
        <v>3</v>
      </c>
      <c r="W86" s="18">
        <v>6</v>
      </c>
      <c r="X86" s="18">
        <v>4</v>
      </c>
      <c r="Y86" s="18">
        <v>9</v>
      </c>
    </row>
    <row r="87" spans="1:25" ht="14" x14ac:dyDescent="0.25">
      <c r="A87" s="5" t="s">
        <v>45</v>
      </c>
      <c r="B87" s="5"/>
      <c r="C87" s="5"/>
      <c r="D87" s="5"/>
      <c r="E87" s="5"/>
      <c r="F87" s="5">
        <v>3</v>
      </c>
      <c r="G87" s="5"/>
      <c r="H87" s="5">
        <v>13</v>
      </c>
      <c r="I87" s="5"/>
      <c r="J87" s="5"/>
      <c r="K87" s="5"/>
      <c r="L87" s="5">
        <v>8</v>
      </c>
      <c r="M87" s="5"/>
      <c r="N87" s="5"/>
      <c r="O87" s="5"/>
      <c r="P87" s="5"/>
      <c r="Q87" s="5">
        <v>5</v>
      </c>
      <c r="R87" s="5"/>
      <c r="S87" s="18"/>
      <c r="T87" s="18">
        <v>3</v>
      </c>
      <c r="U87" s="18"/>
      <c r="V87" s="18">
        <v>0</v>
      </c>
      <c r="W87" s="18">
        <v>9</v>
      </c>
      <c r="X87" s="18">
        <v>6</v>
      </c>
      <c r="Y87" s="18">
        <v>7</v>
      </c>
    </row>
    <row r="88" spans="1:25" ht="14" x14ac:dyDescent="0.25">
      <c r="A88" s="5" t="s">
        <v>46</v>
      </c>
      <c r="B88" s="5"/>
      <c r="C88" s="5"/>
      <c r="D88" s="5"/>
      <c r="E88" s="5"/>
      <c r="F88" s="5">
        <v>4</v>
      </c>
      <c r="G88" s="5"/>
      <c r="H88" s="5"/>
      <c r="I88" s="5"/>
      <c r="J88" s="5"/>
      <c r="K88" s="5"/>
      <c r="L88" s="5">
        <v>4</v>
      </c>
      <c r="M88" s="5"/>
      <c r="N88" s="5"/>
      <c r="O88" s="5"/>
      <c r="P88" s="5"/>
      <c r="Q88" s="5">
        <v>7</v>
      </c>
      <c r="R88" s="5"/>
      <c r="S88" s="18"/>
      <c r="T88" s="18">
        <v>1</v>
      </c>
      <c r="U88" s="18"/>
      <c r="V88" s="18">
        <v>3</v>
      </c>
      <c r="W88" s="18">
        <v>1</v>
      </c>
      <c r="X88" s="18">
        <v>4</v>
      </c>
      <c r="Y88" s="18">
        <v>6</v>
      </c>
    </row>
    <row r="89" spans="1:25" ht="14" x14ac:dyDescent="0.25">
      <c r="A89" s="5" t="s">
        <v>47</v>
      </c>
      <c r="B89" s="5"/>
      <c r="C89" s="5"/>
      <c r="D89" s="5"/>
      <c r="E89" s="5"/>
      <c r="F89" s="5">
        <v>10</v>
      </c>
      <c r="G89" s="5"/>
      <c r="H89" s="5"/>
      <c r="I89" s="5"/>
      <c r="J89" s="5"/>
      <c r="K89" s="5"/>
      <c r="L89" s="5">
        <v>5</v>
      </c>
      <c r="M89" s="5"/>
      <c r="N89" s="5"/>
      <c r="O89" s="5"/>
      <c r="P89" s="5"/>
      <c r="Q89" s="5">
        <v>9</v>
      </c>
      <c r="R89" s="5"/>
      <c r="S89" s="18"/>
      <c r="T89" s="18">
        <v>1</v>
      </c>
      <c r="U89" s="18"/>
      <c r="V89" s="18">
        <v>7</v>
      </c>
      <c r="W89" s="18">
        <v>1</v>
      </c>
      <c r="X89" s="18">
        <v>1</v>
      </c>
      <c r="Y89" s="18">
        <v>5</v>
      </c>
    </row>
    <row r="90" spans="1:25" ht="14" x14ac:dyDescent="0.25">
      <c r="A90" s="5" t="s">
        <v>48</v>
      </c>
      <c r="B90" s="5"/>
      <c r="C90" s="5"/>
      <c r="D90" s="5"/>
      <c r="E90" s="5"/>
      <c r="F90" s="5">
        <v>8</v>
      </c>
      <c r="G90" s="5"/>
      <c r="H90" s="5"/>
      <c r="I90" s="5"/>
      <c r="J90" s="5"/>
      <c r="K90" s="5"/>
      <c r="L90" s="5">
        <v>9</v>
      </c>
      <c r="M90" s="5"/>
      <c r="N90" s="5"/>
      <c r="O90" s="5"/>
      <c r="P90" s="5"/>
      <c r="Q90" s="5">
        <v>6</v>
      </c>
      <c r="R90" s="5"/>
      <c r="S90" s="18"/>
      <c r="T90" s="18">
        <v>8</v>
      </c>
      <c r="U90" s="18"/>
      <c r="V90" s="18">
        <v>7</v>
      </c>
      <c r="W90" s="18">
        <v>4</v>
      </c>
      <c r="X90" s="18">
        <v>5</v>
      </c>
      <c r="Y90" s="18">
        <v>3</v>
      </c>
    </row>
    <row r="91" spans="1:25" ht="14" x14ac:dyDescent="0.25">
      <c r="A91" s="5" t="s">
        <v>49</v>
      </c>
      <c r="B91" s="5"/>
      <c r="C91" s="5"/>
      <c r="D91" s="5"/>
      <c r="E91" s="5"/>
      <c r="F91" s="5">
        <v>17</v>
      </c>
      <c r="G91" s="5"/>
      <c r="H91" s="5"/>
      <c r="I91" s="5"/>
      <c r="J91" s="5"/>
      <c r="K91" s="5"/>
      <c r="L91" s="5"/>
      <c r="M91" s="5"/>
      <c r="N91" s="5"/>
      <c r="O91" s="5"/>
      <c r="P91" s="5"/>
      <c r="Q91" s="5">
        <v>9</v>
      </c>
      <c r="R91" s="5"/>
      <c r="S91" s="18"/>
      <c r="T91" s="18">
        <v>9</v>
      </c>
      <c r="U91" s="18"/>
      <c r="V91" s="18">
        <v>5</v>
      </c>
      <c r="W91" s="18">
        <v>11</v>
      </c>
      <c r="X91" s="18">
        <v>3</v>
      </c>
      <c r="Y91" s="18">
        <v>5</v>
      </c>
    </row>
    <row r="92" spans="1:25" ht="14" x14ac:dyDescent="0.25">
      <c r="A92" s="5" t="s">
        <v>50</v>
      </c>
      <c r="B92" s="5"/>
      <c r="C92" s="5"/>
      <c r="D92" s="5"/>
      <c r="E92" s="5"/>
      <c r="F92" s="5">
        <v>4</v>
      </c>
      <c r="G92" s="5"/>
      <c r="H92" s="5"/>
      <c r="I92" s="5"/>
      <c r="J92" s="5"/>
      <c r="K92" s="5"/>
      <c r="L92" s="5"/>
      <c r="M92" s="5"/>
      <c r="N92" s="5"/>
      <c r="O92" s="5"/>
      <c r="P92" s="5"/>
      <c r="Q92" s="5">
        <v>4</v>
      </c>
      <c r="R92" s="5"/>
      <c r="S92" s="18"/>
      <c r="T92" s="18">
        <v>3</v>
      </c>
      <c r="U92" s="18"/>
      <c r="V92" s="18">
        <v>1</v>
      </c>
      <c r="W92" s="18"/>
      <c r="X92" s="18">
        <v>8</v>
      </c>
      <c r="Y92" s="18">
        <v>8</v>
      </c>
    </row>
    <row r="93" spans="1:25" ht="14" x14ac:dyDescent="0.25">
      <c r="A93" s="5" t="s">
        <v>51</v>
      </c>
      <c r="B93" s="5"/>
      <c r="C93" s="5"/>
      <c r="D93" s="5"/>
      <c r="E93" s="5"/>
      <c r="F93" s="5">
        <v>9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>
        <v>7</v>
      </c>
      <c r="R93" s="5"/>
      <c r="S93" s="18"/>
      <c r="T93" s="18">
        <v>3</v>
      </c>
      <c r="U93" s="18"/>
      <c r="V93" s="18">
        <v>2</v>
      </c>
      <c r="W93" s="18"/>
      <c r="X93" s="18">
        <v>2</v>
      </c>
      <c r="Y93" s="18"/>
    </row>
    <row r="94" spans="1:25" ht="14" x14ac:dyDescent="0.25">
      <c r="A94" s="5" t="s">
        <v>52</v>
      </c>
      <c r="B94" s="5"/>
      <c r="C94" s="5"/>
      <c r="D94" s="5"/>
      <c r="E94" s="5"/>
      <c r="F94" s="5">
        <v>13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>
        <v>7</v>
      </c>
      <c r="R94" s="5"/>
      <c r="S94" s="18"/>
      <c r="T94" s="18">
        <v>0</v>
      </c>
      <c r="U94" s="18"/>
      <c r="V94" s="18"/>
      <c r="W94" s="18"/>
      <c r="X94" s="18">
        <v>2</v>
      </c>
      <c r="Y94" s="18"/>
    </row>
    <row r="95" spans="1:25" ht="14" x14ac:dyDescent="0.25">
      <c r="A95" s="5" t="s">
        <v>53</v>
      </c>
      <c r="B95" s="5"/>
      <c r="C95" s="5"/>
      <c r="D95" s="5"/>
      <c r="E95" s="5"/>
      <c r="F95" s="5">
        <v>4</v>
      </c>
      <c r="G95" s="5"/>
      <c r="H95" s="5"/>
      <c r="I95" s="5"/>
      <c r="J95" s="5"/>
      <c r="K95" s="5"/>
      <c r="L95" s="5"/>
      <c r="M95" s="5"/>
      <c r="N95" s="5"/>
      <c r="O95" s="5"/>
      <c r="P95" s="5"/>
      <c r="Q95" s="5">
        <v>5</v>
      </c>
      <c r="R95" s="5"/>
      <c r="S95" s="18"/>
      <c r="T95" s="18">
        <v>1</v>
      </c>
      <c r="U95" s="18"/>
      <c r="V95" s="18"/>
      <c r="W95" s="18"/>
      <c r="X95" s="18">
        <v>7</v>
      </c>
      <c r="Y95" s="18"/>
    </row>
    <row r="96" spans="1:25" ht="14" x14ac:dyDescent="0.25">
      <c r="A96" s="5" t="s">
        <v>54</v>
      </c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18"/>
      <c r="T96" s="18"/>
      <c r="U96" s="18"/>
      <c r="V96" s="18"/>
      <c r="W96" s="18"/>
      <c r="X96" s="18">
        <v>1</v>
      </c>
      <c r="Y96" s="18"/>
    </row>
    <row r="97" spans="1:25" ht="14" x14ac:dyDescent="0.25">
      <c r="A97" s="5" t="s">
        <v>55</v>
      </c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18"/>
      <c r="T97" s="18"/>
      <c r="U97" s="18"/>
      <c r="V97" s="18"/>
      <c r="W97" s="18"/>
      <c r="X97" s="18"/>
      <c r="Y97" s="18"/>
    </row>
    <row r="98" spans="1:25" ht="14" x14ac:dyDescent="0.25">
      <c r="A98" s="5" t="s">
        <v>56</v>
      </c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18"/>
      <c r="T98" s="18"/>
      <c r="U98" s="18"/>
      <c r="V98" s="18"/>
      <c r="W98" s="18"/>
      <c r="X98" s="18"/>
      <c r="Y98" s="18"/>
    </row>
    <row r="99" spans="1:25" ht="14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18"/>
      <c r="T99" s="18"/>
      <c r="U99" s="18"/>
      <c r="V99" s="18"/>
      <c r="W99" s="18"/>
      <c r="X99" s="18"/>
      <c r="Y99" s="18"/>
    </row>
    <row r="100" spans="1:25" ht="14" x14ac:dyDescent="0.25">
      <c r="A100" s="5" t="s">
        <v>94</v>
      </c>
      <c r="B100" s="5">
        <f>AVERAGE(B43:B99)</f>
        <v>10.076923076923077</v>
      </c>
      <c r="C100" s="5">
        <f t="shared" ref="C100:Y100" si="0">AVERAGE(C43:C99)</f>
        <v>8.4782608695652169</v>
      </c>
      <c r="D100" s="5">
        <f t="shared" si="0"/>
        <v>12.6</v>
      </c>
      <c r="E100" s="5">
        <f t="shared" si="0"/>
        <v>9.6190476190476186</v>
      </c>
      <c r="F100" s="5">
        <f t="shared" si="0"/>
        <v>9.0188679245283012</v>
      </c>
      <c r="G100" s="5">
        <f t="shared" si="0"/>
        <v>9.3076923076923084</v>
      </c>
      <c r="H100" s="5">
        <f t="shared" si="0"/>
        <v>9.7111111111111104</v>
      </c>
      <c r="I100" s="5">
        <f t="shared" si="0"/>
        <v>10.947368421052632</v>
      </c>
      <c r="J100" s="5">
        <f t="shared" si="0"/>
        <v>10.28</v>
      </c>
      <c r="K100" s="5">
        <f t="shared" si="0"/>
        <v>4.8461538461538458</v>
      </c>
      <c r="L100" s="5">
        <f t="shared" si="0"/>
        <v>4.375</v>
      </c>
      <c r="M100" s="5">
        <f t="shared" si="0"/>
        <v>6.4375</v>
      </c>
      <c r="N100" s="5">
        <f t="shared" si="0"/>
        <v>6.7</v>
      </c>
      <c r="O100" s="5">
        <f t="shared" si="0"/>
        <v>6.375</v>
      </c>
      <c r="P100" s="5">
        <f t="shared" si="0"/>
        <v>5.5483870967741939</v>
      </c>
      <c r="Q100" s="5">
        <f t="shared" si="0"/>
        <v>3.5094339622641511</v>
      </c>
      <c r="R100" s="5">
        <f t="shared" si="0"/>
        <v>5.1923076923076925</v>
      </c>
      <c r="S100" s="5">
        <f t="shared" si="0"/>
        <v>4.0930232558139537</v>
      </c>
      <c r="T100" s="5">
        <f t="shared" si="0"/>
        <v>4.5094339622641506</v>
      </c>
      <c r="U100" s="5">
        <f t="shared" si="0"/>
        <v>5.7058823529411766</v>
      </c>
      <c r="V100" s="5">
        <f t="shared" si="0"/>
        <v>4.9411764705882355</v>
      </c>
      <c r="W100" s="5">
        <f t="shared" si="0"/>
        <v>6.3265306122448983</v>
      </c>
      <c r="X100" s="5">
        <f t="shared" si="0"/>
        <v>4.7962962962962967</v>
      </c>
      <c r="Y100" s="5">
        <f t="shared" si="0"/>
        <v>6.02</v>
      </c>
    </row>
    <row r="101" spans="1:25" ht="14" x14ac:dyDescent="0.25">
      <c r="A101" s="5" t="s">
        <v>94</v>
      </c>
      <c r="B101" s="5"/>
      <c r="C101" s="5"/>
      <c r="D101" s="5">
        <f>AVERAGE(B100:D100)</f>
        <v>10.385061315496097</v>
      </c>
      <c r="E101" s="5"/>
      <c r="F101" s="5"/>
      <c r="G101" s="5">
        <f>AVERAGE(E100:G100)</f>
        <v>9.31520261708941</v>
      </c>
      <c r="H101" s="5"/>
      <c r="I101" s="5"/>
      <c r="J101" s="5">
        <f>AVERAGE(H100:J100)</f>
        <v>10.312826510721246</v>
      </c>
      <c r="K101" s="5"/>
      <c r="L101" s="5"/>
      <c r="M101" s="5">
        <f>AVERAGE(K100:M100)</f>
        <v>5.2195512820512819</v>
      </c>
      <c r="N101" s="5"/>
      <c r="O101" s="5"/>
      <c r="P101" s="5">
        <f>AVERAGE(N100:P100)</f>
        <v>6.2077956989247314</v>
      </c>
      <c r="Q101" s="5"/>
      <c r="R101" s="5"/>
      <c r="S101" s="5">
        <f>AVERAGE(Q100:S100)</f>
        <v>4.2649216367952656</v>
      </c>
      <c r="T101" s="18"/>
      <c r="U101" s="18"/>
      <c r="V101" s="5">
        <f>AVERAGE(T100:V100)</f>
        <v>5.0521642619311882</v>
      </c>
      <c r="W101" s="18"/>
      <c r="X101" s="18"/>
      <c r="Y101" s="5">
        <f>AVERAGE(W100:Y100)</f>
        <v>5.7142756361803988</v>
      </c>
    </row>
  </sheetData>
  <mergeCells count="10">
    <mergeCell ref="A41:Y41"/>
    <mergeCell ref="A20:F20"/>
    <mergeCell ref="N4:P4"/>
    <mergeCell ref="O5:P5"/>
    <mergeCell ref="C5:D5"/>
    <mergeCell ref="B4:D4"/>
    <mergeCell ref="G5:H5"/>
    <mergeCell ref="F4:H4"/>
    <mergeCell ref="K5:L5"/>
    <mergeCell ref="J4:L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Figure 3C</vt:lpstr>
      <vt:lpstr>Figure 3D</vt:lpstr>
      <vt:lpstr>Figure 3E</vt:lpstr>
      <vt:lpstr>Figure 3F</vt:lpstr>
      <vt:lpstr>Figure 3G</vt:lpstr>
      <vt:lpstr>Figure 3H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2022-09-24T17:32:01Z</dcterms:modified>
</cp:coreProperties>
</file>